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codeName="ThisWorkbook" defaultThemeVersion="124226"/>
  <mc:AlternateContent xmlns:mc="http://schemas.openxmlformats.org/markup-compatibility/2006">
    <mc:Choice Requires="x15">
      <x15ac:absPath xmlns:x15ac="http://schemas.microsoft.com/office/spreadsheetml/2010/11/ac" url="M:\Excel\Mortgage Accs (PL)\Products &amp; PRICING\Packages\"/>
    </mc:Choice>
  </mc:AlternateContent>
  <xr:revisionPtr revIDLastSave="0" documentId="13_ncr:1_{682EE3D7-76F8-4D21-A78C-38A5207E053A}" xr6:coauthVersionLast="46" xr6:coauthVersionMax="46" xr10:uidLastSave="{00000000-0000-0000-0000-000000000000}"/>
  <bookViews>
    <workbookView xWindow="-120" yWindow="-120" windowWidth="19440" windowHeight="15000" tabRatio="813" xr2:uid="{00000000-000D-0000-FFFF-FFFF00000000}"/>
  </bookViews>
  <sheets>
    <sheet name="Mortgage Package" sheetId="3" r:id="rId1"/>
    <sheet name="Other Products" sheetId="9" r:id="rId2"/>
    <sheet name="Existing Customers" sheetId="7" r:id="rId3"/>
    <sheet name="webcsv" sheetId="6" state="hidden" r:id="rId4"/>
    <sheet name="ps csv" sheetId="11" state="hidden" r:id="rId5"/>
    <sheet name="broker csv" sheetId="10" state="hidden" r:id="rId6"/>
  </sheets>
  <definedNames>
    <definedName name="_xlnm.Print_Area" localSheetId="2">'Existing Customers'!$A$1:$N$37</definedName>
    <definedName name="_xlnm.Print_Area" localSheetId="0">'Mortgage Package'!$A$1:$O$78</definedName>
    <definedName name="_xlnm.Print_Area" localSheetId="1">'Other Products'!$A$1:$O$42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4" i="10" l="1"/>
  <c r="B23" i="6"/>
</calcChain>
</file>

<file path=xl/sharedStrings.xml><?xml version="1.0" encoding="utf-8"?>
<sst xmlns="http://schemas.openxmlformats.org/spreadsheetml/2006/main" count="1064" uniqueCount="375">
  <si>
    <t>Rate</t>
  </si>
  <si>
    <t>End Date</t>
  </si>
  <si>
    <t>Early Repayment Charge</t>
  </si>
  <si>
    <t>Product</t>
  </si>
  <si>
    <t>Availability</t>
  </si>
  <si>
    <t>HLC</t>
  </si>
  <si>
    <t>Rate Description</t>
  </si>
  <si>
    <t>Product Features</t>
  </si>
  <si>
    <t>No</t>
  </si>
  <si>
    <t>Max LTV</t>
  </si>
  <si>
    <t>2 years</t>
  </si>
  <si>
    <t>3% of balance repaid during the fixed rate period</t>
  </si>
  <si>
    <t>2 Year Variable Discount</t>
  </si>
  <si>
    <t>2 Year Fixed Rate</t>
  </si>
  <si>
    <t>3 Year Fixed Rate</t>
  </si>
  <si>
    <r>
      <t>Switcher Campaign Package</t>
    </r>
    <r>
      <rPr>
        <sz val="12"/>
        <rFont val="Arial"/>
        <family val="2"/>
      </rPr>
      <t>: Ulster Bank will pay the customer's Valuation Fee for all Homemovers &amp; Switchers (including Investment Switchers) for property values up to £1million.  Valution Fee is negotiable for properties in excess of £1million. Ulster Ban</t>
    </r>
  </si>
  <si>
    <t>Terms &amp; Conditions detailed on our website:  www.theprogressive.com</t>
  </si>
  <si>
    <t>Fixed</t>
  </si>
  <si>
    <t>FTB / STB</t>
  </si>
  <si>
    <t>RMTG</t>
  </si>
  <si>
    <r>
      <t xml:space="preserve">Valuation Fee Scale;    </t>
    </r>
    <r>
      <rPr>
        <b/>
        <sz val="18"/>
        <rFont val="Arial"/>
        <family val="2"/>
      </rPr>
      <t>£0.00    -     £300,000:   Fee £245               £300,001    -     £500,000:   Fee £395               £500,001    +    Fee £495</t>
    </r>
  </si>
  <si>
    <t xml:space="preserve">   Product Notes</t>
  </si>
  <si>
    <t>3 Year Variable Discount</t>
  </si>
  <si>
    <t>3 years</t>
  </si>
  <si>
    <t>Minimum advance £30,000 - Maximum advance £500,000                /               Minimum purchase price £75,000</t>
  </si>
  <si>
    <t>5 Year Fixed Rate</t>
  </si>
  <si>
    <t>2% of balance repaid in year 1             1% of balance repaid in year 2</t>
  </si>
  <si>
    <t>3% of balance repaid in year 1           2% of balance repaid in year 2          1% of balance repaid in year 3</t>
  </si>
  <si>
    <t>APRC</t>
  </si>
  <si>
    <t>Arrangement Fee</t>
  </si>
  <si>
    <t>Product features:  No extended tie in  /  Ability to make overpayments by making Capital Repayments. Capital Repayments up to 10% of mortgage balance permitted without Early Repayment Charge (ERC) per annum.  (Minimum - £500)</t>
  </si>
  <si>
    <t>Maximum LTV 80% for Local Authority / Ex Local Authority properties               /               Maximum advance on Apartments restricted to 70% LTV</t>
  </si>
  <si>
    <t>Availability;  FTB = First Time Buyer  /  STB = Second Time Buyer  /  RMTG = Remortgage</t>
  </si>
  <si>
    <t>The Society only lends on properties in Northern Ireland</t>
  </si>
  <si>
    <t xml:space="preserve">Valuation Fee; Free Valuation products - one free standard valuation per applicant(s)               </t>
  </si>
  <si>
    <r>
      <t xml:space="preserve">Income Multiples (indicative only and subject  to an affordability assessment).   </t>
    </r>
    <r>
      <rPr>
        <b/>
        <sz val="18"/>
        <rFont val="Arial"/>
        <family val="2"/>
      </rPr>
      <t xml:space="preserve">Up to 80% LTV:  Single X 4.25     Joint X 4.25         /          Up to 90% LTV:  Single X 4.00     Joint X 4.00         /          Up to 95% LTV:  Single X 3.75     Joint X 3.75                                </t>
    </r>
  </si>
  <si>
    <r>
      <t>Higher Lending Charge will not be levied to new borrowers up to</t>
    </r>
    <r>
      <rPr>
        <b/>
        <sz val="18"/>
        <rFont val="Arial"/>
        <family val="2"/>
      </rPr>
      <t xml:space="preserve"> 95%</t>
    </r>
    <r>
      <rPr>
        <sz val="18"/>
        <rFont val="Arial"/>
        <family val="2"/>
      </rPr>
      <t xml:space="preserve"> LTV (inclusive) in cases which meet the Society's lending criteria in full</t>
    </r>
  </si>
  <si>
    <t>Interest Only lending Maximum LTV 75%.               /                     Redemption Fees of £170 are applicable to all new mortgages</t>
  </si>
  <si>
    <r>
      <t xml:space="preserve">Remortgage - Free </t>
    </r>
    <r>
      <rPr>
        <b/>
        <sz val="18"/>
        <color indexed="8"/>
        <rFont val="Arial"/>
        <family val="2"/>
      </rPr>
      <t>Standard</t>
    </r>
    <r>
      <rPr>
        <sz val="18"/>
        <color indexed="8"/>
        <rFont val="Arial"/>
        <family val="2"/>
      </rPr>
      <t xml:space="preserve"> Legal Fees when Society's nominated solicitor is used or £500 cashback if using own solicitor /   Cashback (£500) will be issued by cheque one month after completion</t>
    </r>
  </si>
  <si>
    <t>Selected Remortgages products available on Interest Only - see individual products.</t>
  </si>
  <si>
    <t xml:space="preserve">Availability;  FTB = First Time Buyer  /  STB = Second Time Buyer  </t>
  </si>
  <si>
    <t>First Time Buyer or Home Mover</t>
  </si>
  <si>
    <t>First time buyer or home mover</t>
  </si>
  <si>
    <t>Remortgage</t>
  </si>
  <si>
    <t>Self Build</t>
  </si>
  <si>
    <t>The Society only lends on properties in Northern Ireland                     /                       Terms &amp; Conditions detailed on our website:  www.theprogressive.com</t>
  </si>
  <si>
    <t>SVR -0.76%</t>
  </si>
  <si>
    <t>SVR -1.26%</t>
  </si>
  <si>
    <t>SVR -1.76%</t>
  </si>
  <si>
    <t>Valuation Fee
(Refer to Notes)</t>
  </si>
  <si>
    <t>Free Valuation</t>
  </si>
  <si>
    <t>Lookup Table</t>
  </si>
  <si>
    <t>You will pay an ERC of 2% of the mortgage balance if the mortgage is redeemed in year 1. You will pay an ERC of 1% of the mortgage balance if the mortgage is redeemed in year 2.</t>
  </si>
  <si>
    <t>You will pay an ERC of 3% of the mortgage balance if the mortgage is redeemed in year 1. You will pay an ERC of 2% of the mortgage balance if the mortgage is redeemed in year 2. You will pay an ERC of 1% of the mortgage balance if the mortgage is redeemed in year 3.</t>
  </si>
  <si>
    <t>You will pay an ERC of 3% of the mortgage balance if the mortgage is redeemed during the fixed rate period.</t>
  </si>
  <si>
    <t>Family Assist 2 Year Variable Discount</t>
  </si>
  <si>
    <t>Family Assist 2 Year Fixed Rate</t>
  </si>
  <si>
    <t>Guarantor 3 Year Variable Discount</t>
  </si>
  <si>
    <t>Steps</t>
  </si>
  <si>
    <t>Shortcuts</t>
  </si>
  <si>
    <t>Select column C</t>
  </si>
  <si>
    <t>Insert column at D</t>
  </si>
  <si>
    <t>ALT H I C</t>
  </si>
  <si>
    <t>insert formula to add APRC to %</t>
  </si>
  <si>
    <t>Copy &amp; Paste as value after pasting formula</t>
  </si>
  <si>
    <t>ALT H V V</t>
  </si>
  <si>
    <t>Delete column E</t>
  </si>
  <si>
    <t>ALT H D C</t>
  </si>
  <si>
    <t>Insert valuation Fee Scale to column J</t>
  </si>
  <si>
    <t>£0.00 - £300;000 : £245|  £300;001 - £500;000 :  £395| £500;001+:   £495</t>
  </si>
  <si>
    <t>Insert column at N - Paste in Rep examples</t>
  </si>
  <si>
    <t>Insert column at O</t>
  </si>
  <si>
    <t>Find &amp; Replace on column K</t>
  </si>
  <si>
    <t>Find &amp; Replace on column N - Rep Example</t>
  </si>
  <si>
    <t>Replace Carriage Returns</t>
  </si>
  <si>
    <r>
      <t xml:space="preserve">When copying to CSV file, copy columns </t>
    </r>
    <r>
      <rPr>
        <b/>
        <sz val="10"/>
        <rFont val="Arial"/>
        <family val="2"/>
      </rPr>
      <t>A-O only</t>
    </r>
  </si>
  <si>
    <t>Open CSV</t>
  </si>
  <si>
    <t>Paste products from "Other Product" Tab into bottom of "Mortgage Pack"</t>
  </si>
  <si>
    <r>
      <rPr>
        <b/>
        <sz val="10"/>
        <rFont val="Arial"/>
        <family val="2"/>
      </rPr>
      <t>Find</t>
    </r>
    <r>
      <rPr>
        <sz val="10"/>
        <rFont val="Arial"/>
        <family val="2"/>
      </rPr>
      <t xml:space="preserve"> 
Maximum Advance £200000.
</t>
    </r>
    <r>
      <rPr>
        <b/>
        <sz val="10"/>
        <rFont val="Arial"/>
        <family val="2"/>
      </rPr>
      <t>Replace with</t>
    </r>
    <r>
      <rPr>
        <sz val="10"/>
        <rFont val="Arial"/>
        <family val="2"/>
      </rPr>
      <t xml:space="preserve"> 
There is a maximum loan amount of £200;000.</t>
    </r>
  </si>
  <si>
    <r>
      <rPr>
        <b/>
        <sz val="10"/>
        <rFont val="Arial"/>
        <family val="2"/>
      </rPr>
      <t>Find</t>
    </r>
    <r>
      <rPr>
        <sz val="10"/>
        <rFont val="Arial"/>
        <family val="2"/>
      </rPr>
      <t xml:space="preserve"> 
Mortgage balance can be reduced by up to 10% without ERC.
</t>
    </r>
    <r>
      <rPr>
        <b/>
        <sz val="10"/>
        <rFont val="Arial"/>
        <family val="2"/>
      </rPr>
      <t>Replace with</t>
    </r>
    <r>
      <rPr>
        <sz val="10"/>
        <rFont val="Arial"/>
        <family val="2"/>
      </rPr>
      <t xml:space="preserve"> 
The mortgage balance can be reduced by up to 10% without Early Repayment Charge (ERC).</t>
    </r>
  </si>
  <si>
    <r>
      <rPr>
        <b/>
        <sz val="10"/>
        <rFont val="Arial"/>
        <family val="2"/>
      </rPr>
      <t>Find</t>
    </r>
    <r>
      <rPr>
        <sz val="10"/>
        <rFont val="Arial"/>
        <family val="2"/>
      </rPr>
      <t xml:space="preserve"> Minus (-)
</t>
    </r>
    <r>
      <rPr>
        <b/>
        <sz val="10"/>
        <rFont val="Arial"/>
        <family val="2"/>
      </rPr>
      <t>Replace with</t>
    </r>
    <r>
      <rPr>
        <sz val="10"/>
        <rFont val="Arial"/>
        <family val="2"/>
      </rPr>
      <t xml:space="preserve"> 
Less_
</t>
    </r>
    <r>
      <rPr>
        <b/>
        <sz val="10"/>
        <rFont val="Arial"/>
        <family val="2"/>
      </rPr>
      <t>Find</t>
    </r>
    <r>
      <rPr>
        <sz val="10"/>
        <rFont val="Arial"/>
        <family val="2"/>
      </rPr>
      <t xml:space="preserve"> Fixed
</t>
    </r>
    <r>
      <rPr>
        <b/>
        <sz val="10"/>
        <rFont val="Arial"/>
        <family val="2"/>
      </rPr>
      <t>Replace with</t>
    </r>
    <r>
      <rPr>
        <sz val="10"/>
        <rFont val="Arial"/>
        <family val="2"/>
      </rPr>
      <t xml:space="preserve"> 
Blank</t>
    </r>
  </si>
  <si>
    <r>
      <rPr>
        <b/>
        <sz val="10"/>
        <rFont val="Arial"/>
        <family val="2"/>
      </rPr>
      <t>Find</t>
    </r>
    <r>
      <rPr>
        <sz val="10"/>
        <rFont val="Arial"/>
        <family val="2"/>
      </rPr>
      <t xml:space="preserve"> 
commas (,)
</t>
    </r>
    <r>
      <rPr>
        <b/>
        <sz val="10"/>
        <rFont val="Arial"/>
        <family val="2"/>
      </rPr>
      <t>Replace with</t>
    </r>
    <r>
      <rPr>
        <sz val="10"/>
        <rFont val="Arial"/>
        <family val="2"/>
      </rPr>
      <t xml:space="preserve"> 
Semi colon (;)</t>
    </r>
  </si>
  <si>
    <r>
      <t xml:space="preserve">CTRLH 
</t>
    </r>
    <r>
      <rPr>
        <b/>
        <sz val="10"/>
        <rFont val="Arial"/>
        <family val="2"/>
      </rPr>
      <t>Find</t>
    </r>
    <r>
      <rPr>
        <sz val="10"/>
        <rFont val="Arial"/>
        <family val="2"/>
      </rPr>
      <t xml:space="preserve"> 
CTRL+J
</t>
    </r>
    <r>
      <rPr>
        <b/>
        <sz val="10"/>
        <rFont val="Arial"/>
        <family val="2"/>
      </rPr>
      <t>Replace with</t>
    </r>
    <r>
      <rPr>
        <sz val="10"/>
        <rFont val="Arial"/>
        <family val="2"/>
      </rPr>
      <t xml:space="preserve"> 
Space</t>
    </r>
  </si>
  <si>
    <t>Check there are enough rows for number of products in each category</t>
  </si>
  <si>
    <t>Delete any blank rows</t>
  </si>
  <si>
    <t>Copy and paste products as values into appropriate areas</t>
  </si>
  <si>
    <t>Remove Product Switches and Other products that do not feature on website (e.g. NICO &amp; holiday Home)</t>
  </si>
  <si>
    <t>Valuation Fee</t>
  </si>
  <si>
    <t>up to 60%</t>
  </si>
  <si>
    <t>n/a</t>
  </si>
  <si>
    <t>2% of balance repaid in year 1         1% of balance repaid in year 2</t>
  </si>
  <si>
    <t>Existing Customers</t>
  </si>
  <si>
    <t xml:space="preserve">Mortgage balance can be reduced by up to 10% without ERC. </t>
  </si>
  <si>
    <t>up to 75%</t>
  </si>
  <si>
    <t>up to 80%</t>
  </si>
  <si>
    <t>up to 85%</t>
  </si>
  <si>
    <t>up to 90%</t>
  </si>
  <si>
    <t>3% of balance repaid in year 1                            2% of balance repaid in year 2                       1% of balance repaid in year 3</t>
  </si>
  <si>
    <t>over 80%</t>
  </si>
  <si>
    <t>over 90%</t>
  </si>
  <si>
    <t>Product Notes</t>
  </si>
  <si>
    <t xml:space="preserve"> </t>
  </si>
  <si>
    <t>Mortgage balance can be reduced by up to 10% without ERC.</t>
  </si>
  <si>
    <r>
      <t xml:space="preserve">Arrangement Fee
</t>
    </r>
    <r>
      <rPr>
        <b/>
        <sz val="14"/>
        <color indexed="56"/>
        <rFont val="Arial"/>
        <family val="2"/>
      </rPr>
      <t>(see notes)</t>
    </r>
  </si>
  <si>
    <t>Write vlookup formula into Column P (after selecting table press f4 to lock) then continue with formula eg ,2, false)</t>
  </si>
  <si>
    <r>
      <t xml:space="preserve">Mortgage balance can be reduced by up to 10% without ERC.
</t>
    </r>
    <r>
      <rPr>
        <sz val="18"/>
        <color rgb="FF0000FF"/>
        <rFont val="Arial"/>
        <family val="2"/>
      </rPr>
      <t>Free Standard Legal Fees or £500 cashback.
Available for Repayment mortgages only.</t>
    </r>
  </si>
  <si>
    <t>5 years</t>
  </si>
  <si>
    <t>Foreign Currency (house purchase)</t>
  </si>
  <si>
    <t>Foreign Currency (remortgage)</t>
  </si>
  <si>
    <t>Foreign Currency (Self Build)</t>
  </si>
  <si>
    <t>Foreign Currency definition;  Available for borrowers whose income to pay the mortgage is earned in Euro or US Dollar or Assets for a repayment strategy is held in Euro or US Dollar.</t>
  </si>
  <si>
    <t>Foreign Currency eligibility;   The Society will accept one of the two foreign currencies per application (e.g. the Society will accept an application in Sterling and Euro, or Sterling and US Dollar, but cannot accept an application with both Euro and US Dollar).   A foreign</t>
  </si>
  <si>
    <t>Foreign Currency 2 Year Variable Discount</t>
  </si>
  <si>
    <t>Foreign Currency 2 Year Fixed Rate</t>
  </si>
  <si>
    <t>Foreign Currency 3 Year Variable Discount</t>
  </si>
  <si>
    <t>SVR -2.46%</t>
  </si>
  <si>
    <t>SVR -0.26%</t>
  </si>
  <si>
    <t>Interest Code</t>
  </si>
  <si>
    <t>MDF201</t>
  </si>
  <si>
    <t>MDF202</t>
  </si>
  <si>
    <t>MDF301</t>
  </si>
  <si>
    <t>MDF302</t>
  </si>
  <si>
    <t>MDN2K2</t>
  </si>
  <si>
    <t>MDN2N4</t>
  </si>
  <si>
    <t>MDN3D4</t>
  </si>
  <si>
    <t>MDN3D5</t>
  </si>
  <si>
    <r>
      <t xml:space="preserve">Standard Variable rate: </t>
    </r>
    <r>
      <rPr>
        <b/>
        <sz val="18"/>
        <color theme="1"/>
        <rFont val="Arial"/>
        <family val="2"/>
      </rPr>
      <t xml:space="preserve">4.35% </t>
    </r>
    <r>
      <rPr>
        <sz val="18"/>
        <color theme="1"/>
        <rFont val="Arial"/>
        <family val="2"/>
      </rPr>
      <t xml:space="preserve">with effect from </t>
    </r>
    <r>
      <rPr>
        <b/>
        <sz val="18"/>
        <color theme="1"/>
        <rFont val="Arial"/>
        <family val="2"/>
      </rPr>
      <t>1 May 2020</t>
    </r>
  </si>
  <si>
    <t>SVR -2.56%</t>
  </si>
  <si>
    <t>Northern Ireland Co-Ownership Scheme</t>
  </si>
  <si>
    <t>SVR -0.36%</t>
  </si>
  <si>
    <t>FTB</t>
  </si>
  <si>
    <r>
      <t xml:space="preserve">No Mortgage Indemnity.
Mortgage balance can be reduced by up to 10% without ERC.  
</t>
    </r>
    <r>
      <rPr>
        <sz val="18"/>
        <color indexed="12"/>
        <rFont val="Arial"/>
        <family val="2"/>
      </rPr>
      <t>Not Available for existing / former NIHE properties.</t>
    </r>
  </si>
  <si>
    <t>SVR -0.91%</t>
  </si>
  <si>
    <t>MDR3I1</t>
  </si>
  <si>
    <t>MFP214</t>
  </si>
  <si>
    <t>MFP308</t>
  </si>
  <si>
    <t>80% Equity Purchase</t>
  </si>
  <si>
    <t>MDNCO3</t>
  </si>
  <si>
    <t>SVR -2.16%</t>
  </si>
  <si>
    <t>SVR -2.36%</t>
  </si>
  <si>
    <t>MDR3I2</t>
  </si>
  <si>
    <t>MFP309</t>
  </si>
  <si>
    <t>MDFC13</t>
  </si>
  <si>
    <t>MDFC14</t>
  </si>
  <si>
    <t>MFFC11</t>
  </si>
  <si>
    <t>MFFC12</t>
  </si>
  <si>
    <t>MDR2F1 (85%)</t>
  </si>
  <si>
    <t>MDR3D4 (75%)</t>
  </si>
  <si>
    <t>MDR3D9 (80%)</t>
  </si>
  <si>
    <t>MFP207</t>
  </si>
  <si>
    <t>MFP300</t>
  </si>
  <si>
    <t>MFP301</t>
  </si>
  <si>
    <t>MFP302</t>
  </si>
  <si>
    <t xml:space="preserve">Capital Repayments up to 10% of mortgage balance permitted without Early Repayment Charge (ERC) per annum.  (Minimum - £500).  Interest Only lending Maximum LTV 75%. </t>
  </si>
  <si>
    <t xml:space="preserve">currency income or a foreign currency asset can be accepted, not both.  Foreign Currency products cannot be processed online.  </t>
  </si>
  <si>
    <t>All Mortgages payments are to be paid by Direct Debit from a UK Bank Account.  Completion of the Mortgage will not take place until a completed Direct Debit Instruction has been received by the Society.</t>
  </si>
  <si>
    <t>Buying with help from your family (family assist)</t>
  </si>
  <si>
    <t>Family Assist criteria; Available to FTB and STB; Not available for self build; All borrowers must reside and property is to be main residence; Mininum Age 18; Minimum Purchase/Valuation £75,000</t>
  </si>
  <si>
    <t>Family Assist criteria; Eligible family members for savings account - child, step-child, spouse, civil partner, parent, brother, sister, grandparent or grandchild / see full Terms and Conditions of Family Assist Savings Account</t>
  </si>
  <si>
    <t>Family Assist criteria; Maximum LTV 90%; Family Savings used to help purchaser secure a mortgage; Deposit from borrower and family savings to be at least 10%  of purchase price / value;</t>
  </si>
  <si>
    <r>
      <t xml:space="preserve">Mortgage balance can be reduced by up to 10% without ERC. 
</t>
    </r>
    <r>
      <rPr>
        <sz val="18"/>
        <color rgb="FF0000FF"/>
        <rFont val="Arial"/>
        <family val="2"/>
      </rPr>
      <t xml:space="preserve">10% deposit from borrower &amp; borrower's family assists purchaser with savings of 10% of purchase price / value.  </t>
    </r>
    <r>
      <rPr>
        <sz val="18"/>
        <rFont val="Arial"/>
        <family val="2"/>
      </rPr>
      <t xml:space="preserve">            </t>
    </r>
  </si>
  <si>
    <t>2 Year Variable Discount (GREEN MORTGAGE)</t>
  </si>
  <si>
    <t>MDNFA5</t>
  </si>
  <si>
    <t>MFFA11</t>
  </si>
  <si>
    <r>
      <t>Family Assist criteria; Direct Debit payments only; Family savings held in account for</t>
    </r>
    <r>
      <rPr>
        <b/>
        <sz val="18"/>
        <color theme="1"/>
        <rFont val="Arial"/>
        <family val="2"/>
      </rPr>
      <t xml:space="preserve"> 2 year term</t>
    </r>
    <r>
      <rPr>
        <sz val="18"/>
        <color theme="1"/>
        <rFont val="Arial"/>
        <family val="2"/>
      </rPr>
      <t xml:space="preserve">; Saver to obtain independent legal advice; A Guarantee and Charge is taken over the savings account; Savings and Interest returned to Saver subject to mortgage performance; </t>
    </r>
  </si>
  <si>
    <t xml:space="preserve">   Variable Rate Mortgages for Existing Customer / Product Switch</t>
  </si>
  <si>
    <t xml:space="preserve">   Fixed Rate Mortgages for Existing Customer / Product Switch</t>
  </si>
  <si>
    <t xml:space="preserve">   Variable Rate Mortgages for Existing Customer / Further Advance</t>
  </si>
  <si>
    <t>5 Year Variable Rate</t>
  </si>
  <si>
    <t>Free</t>
  </si>
  <si>
    <t>None</t>
  </si>
  <si>
    <t>SVR -1.75%</t>
  </si>
  <si>
    <t xml:space="preserve">Ability to switch to a new product when current deal on mortgage expires. </t>
  </si>
  <si>
    <t>SVR -1.90%</t>
  </si>
  <si>
    <t>Further Advance - max 85% LTV% for home improvements  / Max LTV% for debt consolidation or other reasons 75%.  Further Advance rate will be renegotiated when current deal on mortgage expires (no ERC applies).</t>
  </si>
  <si>
    <t>Renovation Remortgage - Maximum LTV 85% - can advance up to 75% LTV while work is in progress.  Up to 3 stage advances permitted.  A final inspection is required.</t>
  </si>
  <si>
    <t xml:space="preserve">Renovation Remortgage - £250 cashback payable 1 month after completion.  Available for Repayment mortgages.  Not available to self employed, agency or fixed term contracts. </t>
  </si>
  <si>
    <t>2 Year Variable Discount (Renovation Remortgage)</t>
  </si>
  <si>
    <t>2 Year Fixed Rate (Renovation Remortgage)</t>
  </si>
  <si>
    <t>5 Year Fixed Rate (Renovation Remortgage)</t>
  </si>
  <si>
    <t>Renovation Remortgage</t>
  </si>
  <si>
    <t>MDR5F1</t>
  </si>
  <si>
    <t>MDNRR1</t>
  </si>
  <si>
    <t>MFRR21</t>
  </si>
  <si>
    <t>MFRR51</t>
  </si>
  <si>
    <t>Renovation Remortgage - this is our new Structural Home Improvement Remortgage product range - available for customers looking to remortgage and carry out structural home improvements at the same time.</t>
  </si>
  <si>
    <r>
      <t xml:space="preserve">Mortgage balance can be reduced by up to 10% without ERC.
</t>
    </r>
    <r>
      <rPr>
        <sz val="18"/>
        <color rgb="FF0000FF"/>
        <rFont val="Arial"/>
        <family val="2"/>
      </rPr>
      <t xml:space="preserve">£250 cashback.  Up to 3 stages permitted. Can advance up to 75% while work in progress. Available for Repayment only. 
</t>
    </r>
  </si>
  <si>
    <r>
      <t xml:space="preserve">Mortgage balance can be reduced by up to 10% without ERC.
</t>
    </r>
    <r>
      <rPr>
        <sz val="18"/>
        <color rgb="FF0000FF"/>
        <rFont val="Arial"/>
        <family val="2"/>
      </rPr>
      <t xml:space="preserve">£250 cashback.  Up to 3 stages permitted. Can advance up to 75% while work in progress. Available for Repayment only. </t>
    </r>
  </si>
  <si>
    <r>
      <t xml:space="preserve">Mortgage balance can be reduced by up to 10% without ERC. 
</t>
    </r>
    <r>
      <rPr>
        <sz val="18"/>
        <color rgb="FF0000FF"/>
        <rFont val="Arial"/>
        <family val="2"/>
      </rPr>
      <t>Free Standard Legal Fees or £500 cashback.
Available for Repayment mortgages only.</t>
    </r>
  </si>
  <si>
    <t>Green Mortgage; Copy of property EPC required, must be rated A or B and issued within last 10 years. Also available for new build.</t>
  </si>
  <si>
    <r>
      <t xml:space="preserve">Mortgage balance can be reduced by up to 10% without ERC. </t>
    </r>
    <r>
      <rPr>
        <sz val="17.5"/>
        <color rgb="FF008000"/>
        <rFont val="Arial"/>
        <family val="2"/>
      </rPr>
      <t>EPC certificate A or B required.</t>
    </r>
  </si>
  <si>
    <t xml:space="preserve">Max Advance on loans 80.01% to 85% LTV: £300k     /      Max Advance on loans 85.01% to 90% LTV: £275k     /      Max Advance on loans 90.01% to 95% LTV: £225k </t>
  </si>
  <si>
    <t>Based on a start date of 15/07/2021, a mortgage of £139,000.00 payable over 20 years, initially on our 3.49% fixed rate until 14/07/2026, followed by our Standard Variable Rate currently 4.35% for the remaining 15 years and 1 months, would require 60 monthly payments of £805.43 and 181 monthly payments of £854.14.The total amount payable would be £202,119.71 made up of the loan amount plus interest of £63,119.71.The overall cost for comparison is 4.02% APRC.</t>
  </si>
  <si>
    <t>Based on an assumed start date of 7/6/2021, a mortgage of £129,100.00 payable over 23 years, initially on our discounted variable rate of 2.45% for 2 years, followed by our Standard Variable Rate currently 4.35% for the remaining 21 years, would require 24 monthly payments of £612.32 and 252 monthly payments of £730.37.The total amount payable would be £198,748.92 made up of the loan amount plus interest of £69,648.92.The overall cost for comparison is 4.06% APRC.</t>
  </si>
  <si>
    <t>Based on a start date of 15/07/2021, a mortgage of £130,000.00 payable over 30 years, initially on our 2.55% fixed rate until 14/07/2023, followed by our Standard Variable Rate currently 4.35% for the remaining 28 years and 1 months, would require 24 monthly payments of £517.04 and 337 monthly payments of £639.62.The total amount payable would be £227,443.86 made up of the loan amount plus interest of £97,443.86.The overall cost for comparison is 4.16% APRC.</t>
  </si>
  <si>
    <t>Based on a start date of 15/07/2021, a mortgage of £59,500.00 payable over 10 years, initially on our 2.85% fixed rate until 14/07/2026, followed by our Standard Variable Rate currently 4.35% for the remaining 5 years and 5 months, would require 60 monthly payments of £570.43 and 65 monthly payments of £593.60.The total amount payable would be £69,957.65 made up of the loan amount plus interest of £10,457.65.The overall cost for comparison is 3.32% APRC.</t>
  </si>
  <si>
    <t>Based on an assumed start date of 7/6/2021, a mortgage of £165,500.00 payable over 35 years, initially on our discounted variable rate of 3.59% for 2 years, followed by our Standard Variable Rate currently 4.35% for the remaining 33 years, would require 24 monthly payments of £696.82 and 396 monthly payments of £769.18.The total amount payable would be £321,318.96 made up of the loan amount plus interest of £154,823.96 and an Arrangement fee (£995).The overall cost for comparison is 4.37% APRC.</t>
  </si>
  <si>
    <t>Based on an assumed start date of 7/6/2021, a mortgage of £165,500.00 payable over 35 years, initially on our discounted variable rate of 4.09% for 2 years, followed by our Standard Variable Rate currently 4.35% for the remaining 33 years, would require 24 monthly payments of £746.21 and 396 monthly payments of £771.44.The total amount payable would be £323,399.28 made up of the loan amount plus interest of £156,904.28 and an Arrangement fee (£995).The overall cost for comparison is 4.45% APRC.</t>
  </si>
  <si>
    <t>Based on an assumed start date of 7/6/2021, a mortgage of £140,000.00 payable over 27 years, initially on our discounted variable rate of 2.59% for 3 years, followed by our Standard Variable Rate currently 4.35% for the remaining 24 years, would require 36 monthly payments of £605.37 and 288 monthly payments of £726.61.The total amount payable would be £231,057.00 made up of the loan amount plus interest of £90,062.00 and an Arrangement fee (£995).The overall cost for comparison is 4.06% APRC.</t>
  </si>
  <si>
    <t>Based on an assumed start date of 7/6/2021, a mortgage of £140,000.00 payable over 27 years, initially on our discounted variable rate of 3.09% for 3 years, followed by our Standard Variable Rate currently 4.35% for the remaining 24 years, would require 36 monthly payments of £642.18 and 288 monthly payments of £730.78.The total amount payable would be £233,583.12 made up of the loan amount plus interest of £92,588.12 and an Arrangement fee (£995).The overall cost for comparison is 4.18% APRC.</t>
  </si>
  <si>
    <t>Based on an assumed start date of 7/6/2021, a mortgage of £185,000.00 payable over 12 years, initially on our discounted variable rate of 2.19% for 2 years, followed by our Standard Variable Rate currently 4.35% for the remaining 10 years, would require 24 monthly payments of £1,462.09 and 120 monthly payments of £1,620.30.The total amount payable would be £229,526.16 made up of the loan amount plus interest of £44,526.16.The overall cost for comparison is 3.72% APRC.</t>
  </si>
  <si>
    <t>Based on a start date of 15/07/2021, a mortgage of £142,500.00 payable over 30 years, initially on our 2.40% fixed rate until 14/07/2023, followed by our Standard Variable Rate currently 4.35% for the remaining 28 years and 1 months, would require 24 monthly payments of £555.67 and 337 monthly payments of £700.36.The total amount payable would be £248,801.73 made up of the loan amount plus interest of £106,301.73.The overall cost for comparison is 4.13% APRC.</t>
  </si>
  <si>
    <t>Based on an assumed start date of 7/6/2021, a mortgage of £185,000.00 payable over 12 years, initially on our discounted variable rate of 1.99% for 2 years, followed by our Standard Variable Rate currently 4.35% for the remaining 10 years, would require 24 monthly payments of £1,445.28 and 120 monthly payments of £1,617.32.The total amount payable would be £228,765.12 made up of the loan amount plus interest of £43,765.12.The overall cost for comparison is 3.65% APRC.</t>
  </si>
  <si>
    <t>Based on a start date of 15/07/2021, a mortgage of £142,500.00 payable over 30 years, initially on our 2.79% fixed rate until 14/07/2023, followed by our Standard Variable Rate currently 4.35% for the remaining 28 years and 1 months, would require 24 monthly payments of £584.77 and 337 monthly payments of £702.33.The total amount payable would be £250,134.92 made up of the loan amount plus interest of £107,634.92.The overall cost for comparison is 4.19% APRC.</t>
  </si>
  <si>
    <t>Based on an assumed start date of 7/6/2021, a mortgage of £129,100.00 payable over 23 years, initially on our discounted variable rate of 2.19% for 2 years, followed by our Standard Variable Rate currently 4.35% for the remaining 21 years, would require 24 monthly payments of £595.82 and 252 monthly payments of £728.80.The total amount payable would be £197,957.28 made up of the loan amount plus interest of £68,857.28.The overall cost for comparison is 4.01% APRC.</t>
  </si>
  <si>
    <t>Based on a start date of 15/07/2021, a mortgage of £130,000.00 payable over 30 years, initially on our 2.85% fixed rate until 14/07/2023, followed by our Standard Variable Rate currently 4.35% for the remaining 28 years and 1 months, would require 24 monthly payments of £537.62 and 337 monthly payments of £640.99.The total amount payable would be £228,378.89 made up of the loan amount plus interest of £98,378.89.The overall cost for comparison is 4.20% APRC.</t>
  </si>
  <si>
    <t>Based on an assumed start date of 7/6/2021, a mortgage of £185,000.00 payable over 12 years, initially on our discounted variable rate of 3.99% for 2 years, followed by our Standard Variable Rate currently 4.35% for the remaining 10 years, would require 24 monthly payments of £1,618.83 and 120 monthly payments of £1,646.31.The total amount payable would be £236,409.12 made up of the loan amount plus interest of £51,409.12.The overall cost for comparison is 4.32% APRC.</t>
  </si>
  <si>
    <t>MFX516_90</t>
  </si>
  <si>
    <t>SVR -2.26%</t>
  </si>
  <si>
    <t>Based on an assumed start date of 1/7/2021, a mortgage of £185,000.00 payable over 12 years, initially on our discounted variable rate of 2.09% for 2 years, followed by our Standard Variable Rate currently 4.35% for the remaining 10 years, would require 24 monthly payments of £1,453.67 and 120 monthly payments of £1,618.81.The total amount payable would be £229,145.28 made up of the loan amount plus interest of £44,145.28.The overall cost for comparison is 3.68% APRC.</t>
  </si>
  <si>
    <t>Based on an assumed start date of 1/7/2021, a mortgage of £185,000.00 payable over 12 years, initially on our discounted variable rate of 1.99% for 2 years, followed by our Standard Variable Rate currently 4.35% for the remaining 10 years, would require 24 monthly payments of £1,445.28 and 120 monthly payments of £1,617.32.The total amount payable would be £228,765.12 made up of the loan amount plus interest of £43,765.12.The overall cost for comparison is 3.65% APRC.</t>
  </si>
  <si>
    <t>Based on an assumed start date of 1/7/2021, a mortgage of £185,000.00 payable over 12 years, initially on our discounted variable rate of 2.59% for 2 years, followed by our Standard Variable Rate currently 4.35% for the remaining 10 years, would require 24 monthly payments of £1,496.07 and 120 monthly payments of £1,626.21.The total amount payable would be £231,050.88 made up of the loan amount plus interest of £46,050.88.The overall cost for comparison is 3.85% APRC.</t>
  </si>
  <si>
    <t>Based on a start date of 15/08/2021, a mortgage of £139,000.00 payable over 20 years, initially on our 1.75% fixed rate until 14/08/2026, followed by our Standard Variable Rate currently 4.35% for the remaining 15 years and 1 months, would require 60 monthly payments of £686.84 and 181 monthly payments of £823.76.The total amount payable would be £189,624.12 made up of the loan amount plus interest of £50,624.12.The overall cost for comparison is 3.20% APRC.</t>
  </si>
  <si>
    <t>Based on a start date of 15/08/2021, a mortgage of £139,000.00 payable over 20 years, initially on our 1.95% fixed rate until 14/08/2026, followed by our Standard Variable Rate currently 4.35% for the remaining 15 years and 1 months, would require 60 monthly payments of £699.89 and 181 monthly payments of £827.38.The total amount payable would be £191,049.29 made up of the loan amount plus interest of £52,049.29.The overall cost for comparison is 3.29% APRC.</t>
  </si>
  <si>
    <t>Based on a start date of 15/08/2021, a mortgage of £139,000.00 payable over 20 years, initially on our 2.35% fixed rate until 14/08/2026, followed by our Standard Variable Rate currently 4.35% for the remaining 15 years and 1 months, would require 60 monthly payments of £726.45 and 181 monthly payments of £834.52.The total amount payable would be £193,908.67 made up of the loan amount plus interest of £54,908.67.The overall cost for comparison is 3.48% APRC.</t>
  </si>
  <si>
    <t>Based on a start date of 15/08/2021, a mortgage of £139,000.00 payable over 20 years, initially on our 2.85% fixed rate until 14/08/2026, followed by our Standard Variable Rate currently 4.35% for the remaining 15 years and 1 months, would require 60 monthly payments of £760.50 and 181 monthly payments of £843.26.The total amount payable would be £197,499.56 made up of the loan amount plus interest of £58,499.56.The overall cost for comparison is 3.71% APRC.</t>
  </si>
  <si>
    <t>Based on an assumed start date of 1/7/2021, a mortgage of £129,100.00 payable over 23 years, initially on our discounted variable rate of 2.09% for 2 years, followed by our Standard Variable Rate currently 4.35% for the remaining 21 years, would require 24 monthly payments of £589.55 and 252 monthly payments of £728.18.The total amount payable would be £197,650.56 made up of the loan amount plus interest of £68,550.56.The overall cost for comparison is 3.99% APRC.</t>
  </si>
  <si>
    <t>Based on a start date of 15/08/2021, a mortgage of £130,000.00 payable over 30 years, initially on our 1.75% fixed rate until 14/08/2023, followed by our Standard Variable Rate currently 4.35% for the remaining 28 years and 1 months, would require 24 monthly payments of £464.42 and 337 monthly payments of £635.75.The total amount payable would be £224,929.41 made up of the loan amount plus interest of £94,929.41.The overall cost for comparison is 4.03% APRC.</t>
  </si>
  <si>
    <t>Based on a start date of 15/08/2021, a mortgage of £130,000.00 payable over 30 years, initially on our 1.95% fixed rate until 14/08/2023, followed by our Standard Variable Rate currently 4.35% for the remaining 28 years and 1 months, would require 24 monthly payments of £477.26 and 337 monthly payments of £636.75.The total amount payable would be £225,561.73 made up of the loan amount plus interest of £95,561.73.The overall cost for comparison is 4.06% APRC.</t>
  </si>
  <si>
    <t>Based on a start date of 15/08/2021, a mortgage of £130,000.00 payable over 30 years, initially on our 2.35% fixed rate until 14/08/2023, followed by our Standard Variable Rate currently 4.35% for the remaining 28 years and 1 months, would require 24 monthly payments of £503.58 and 337 monthly payments of £638.69.The total amount payable would be £226,820.87 made up of the loan amount plus interest of £96,820.87.The overall cost for comparison is 4.13% APRC.</t>
  </si>
  <si>
    <t>Based on a start date of 15/08/2021, a mortgage of £130,000.00 payable over 30 years, initially on our 2.85% fixed rate until 14/08/2023, followed by our Standard Variable Rate currently 4.35% for the remaining 28 years and 1 months, would require 24 monthly payments of £537.62 and 337 monthly payments of £640.99.The total amount payable would be £228,378.89 made up of the loan amount plus interest of £98,378.89.The overall cost for comparison is 4.20% APRC.</t>
  </si>
  <si>
    <t>Arrangement Fees on loans up to 90% can be paid with application or can be added /  Arrangement Fees on loans 90.01% to 95% to be paid with application.</t>
  </si>
  <si>
    <t>MDN2F9 (85%)</t>
  </si>
  <si>
    <t>MDN2N7_85G</t>
  </si>
  <si>
    <t>MDN2E7_90</t>
  </si>
  <si>
    <t>MFX520_60</t>
  </si>
  <si>
    <t>MFX521_75</t>
  </si>
  <si>
    <t>MFX513_80</t>
  </si>
  <si>
    <t>MFX522_85</t>
  </si>
  <si>
    <t>MDNRHG_85 (csh) &amp; MDNRHH_85 (leg)</t>
  </si>
  <si>
    <t>MFR542_60 (csh) &amp; MFR543_60 (leg)</t>
  </si>
  <si>
    <t>MFR544_75 (csh) &amp; MFR545_75 (leg)</t>
  </si>
  <si>
    <t>MFR523_80 (csh) &amp; MFR526_80 (leg)</t>
  </si>
  <si>
    <t>MFR546_85 (csh) &amp; MFR547_85 (leg)</t>
  </si>
  <si>
    <t>MDR2D5_90</t>
  </si>
  <si>
    <t>Free Valuation. 
£75 Reinspection Fee for new build.</t>
  </si>
  <si>
    <t>Based on a start date of 10/11/2021, a mortgage of £130,000.00 payable over 30 years, initially on our 0.89% fixed rate until 09/11/2023, followed by our Standard Variable Rate currently 4.35% for the remaining 28 years and 1 months, would require 24 monthly payments of £414.75 and 337 monthly payments of £636.04.The total amount payable would be £223,884.73 made up of the loan amount plus interest of £92,889.73 and an Arrangement fee of £995.The overall cost for comparison is 3.97% APRC.</t>
  </si>
  <si>
    <t>Based on a start date of 10/11/2021, a mortgage of £130,000.00 payable over 30 years, initially on our 1.99% fixed rate until 09/11/2023, followed by our Standard Variable Rate currently 4.35% for the remaining 28 years and 1 months, would require 24 monthly payments of £483.53 and 337 monthly payments of £641.83.The total amount payable would be £227,417.90 made up of the loan amount plus interest of £96,422.90 and an Arrangement fee of £995.The overall cost for comparison is 4.13% APRC.</t>
  </si>
  <si>
    <t>Based on a start date of 10/11/2021, a mortgage of £130,000.00 payable over 30 years, initially on our 1.14% fixed rate until 09/11/2023, followed by our Standard Variable Rate currently 4.35% for the remaining 28 years and 1 months, would require 24 monthly payments of £426.54 and 337 monthly payments of £632.57.The total amount payable would be £222,986.51 made up of the loan amount plus interest of £92,986.51.The overall cost for comparison is 3.94% APRC.</t>
  </si>
  <si>
    <t>Based on a start date of 10/11/2021, a mortgage of £142,500.00 payable over 30 years, initially on our 0.89% fixed rate until 09/11/2023, followed by our Standard Variable Rate currently 4.35% for the remaining 28 years and 1 months, would require 24 monthly payments of £454.32 and 337 monthly payments of £696.74.The total amount payable would be £245,250.74 made up of the loan amount plus interest of £101,755.74 and an arrangement fee of £995.00.The overall cost for comparison is 3.96% APRC.</t>
  </si>
  <si>
    <t>Based on a start date of 10/11/2021, a mortgage of £142,500.00 payable over 30 years, initially on our 1.69% fixed rate until 09/11/2023, followed by our Standard Variable Rate currently 4.35% for the remaining 28 years and 1 months, would require 24 monthly payments of £508.42 and 337 monthly payments of £701.42.The total amount payable would be £248,072.20 made up of the loan amount plus interest of £104,577.20 and an arrangement fee of £995.00.The overall cost for comparison is 4.08% APRC.</t>
  </si>
  <si>
    <t>Based on a start date of 10/11/2021, a mortgage of £142,500.00 payable over 30 years, initially on our 1.14% fixed rate until 09/11/2023, followed by our Standard Variable Rate currently 4.35% for the remaining 28 years and 1 months, would require 24 monthly payments of £467.56 and 337 monthly payments of £693.40.The total amount payable would be £244,429.68 made up of the loan amount plus interest of £101,929.68.The overall cost for comparison is 3.94% APRC.</t>
  </si>
  <si>
    <t>Based on a start date of 10/11/2021, a mortgage of £142,500.00 payable over 30 years, initially on our 2.45% fixed rate until 09/11/2023, followed by our Standard Variable Rate currently 4.35% for the remaining 28 years and 1 months, would require 24 monthly payments of £559.35 and 337 monthly payments of £700.62.The total amount payable would be £248,973.99 made up of the loan amount plus interest of £106,473.99.The overall cost for comparison is 4.14% APRC.</t>
  </si>
  <si>
    <t>Based on a start date of 10/11/2021, a mortgage of £114,500.00 payable over 30 years, initially on our 1.48% fixed rate until 09/11/2024, followed by our Standard Variable Rate currently 4.35% for the remaining 27 years and 2 months, would require 36 monthly payments of £394.06 and 326 monthly payments of £553.35.The total amount payable would be £193,790.14 made up of the loan amount plus interest of £79,290.14.The overall cost for comparison is 3.80% APRC.</t>
  </si>
  <si>
    <t>For BrokerPortal to create CSV file for IT</t>
  </si>
  <si>
    <t>Step</t>
  </si>
  <si>
    <t>Instruction</t>
  </si>
  <si>
    <t>Delete existing customer / product switch tab</t>
  </si>
  <si>
    <t>Delete other products not for online format - currently Foreign Currency, Family Assist, NICO, RMG renovation</t>
  </si>
  <si>
    <t>Remove title rows and notes at bottom</t>
  </si>
  <si>
    <t>Insert column at C for type</t>
  </si>
  <si>
    <t>Insert type for each product (HP for house purchase, RMG for remortgage &amp; SB for Self Build)</t>
  </si>
  <si>
    <t>Remove divider rows</t>
  </si>
  <si>
    <t>Insert column at E for End Date</t>
  </si>
  <si>
    <t>Insert column at F for ERC Value (max % of ERC)</t>
  </si>
  <si>
    <t>Insert column at G for Term Interval (deal length in months)</t>
  </si>
  <si>
    <t xml:space="preserve">Insert formula </t>
  </si>
  <si>
    <t>insert cell reference into formula eg E1</t>
  </si>
  <si>
    <t>Insert column at H - copy in LTV%</t>
  </si>
  <si>
    <t>Insert column at I - insert rate type V or F (variable / fixed)</t>
  </si>
  <si>
    <t>In column J - find and replace - / with Less_</t>
  </si>
  <si>
    <t>Delete column L</t>
  </si>
  <si>
    <t>Copy data in column O to column L</t>
  </si>
  <si>
    <t>In column L find and replaceinsert valuation scale to product rows with valuation fee</t>
  </si>
  <si>
    <t>find</t>
  </si>
  <si>
    <t>To be paid with application</t>
  </si>
  <si>
    <t>replace</t>
  </si>
  <si>
    <t>To be paid with application. £0.00 - £300;000 : £245|  £300;001 - £500;000 :  £395| £500;001+:   £495</t>
  </si>
  <si>
    <t>Insert column at M - copy in product features</t>
  </si>
  <si>
    <t>In column M remove carriage returns by find and replace</t>
  </si>
  <si>
    <t>CTRL J</t>
  </si>
  <si>
    <t>blank space</t>
  </si>
  <si>
    <t>Insert column at N for ERC wording</t>
  </si>
  <si>
    <t>Keep column O</t>
  </si>
  <si>
    <t>Delete columns P to U</t>
  </si>
  <si>
    <t>In column N insert wording for ERC (use new column P for ease of reference)</t>
  </si>
  <si>
    <t>Var</t>
  </si>
  <si>
    <t>insert for 2%, 1%</t>
  </si>
  <si>
    <t>insert for 3%, 2%, 1%</t>
  </si>
  <si>
    <t xml:space="preserve">insert for 3% during </t>
  </si>
  <si>
    <t>Delete column P</t>
  </si>
  <si>
    <t>Insert 2 rows at A1 - copy titles</t>
  </si>
  <si>
    <t>Progressive Building Society     Mortgage Products     -     DD MMM YYYY</t>
  </si>
  <si>
    <t>InterestCode</t>
  </si>
  <si>
    <t>ERC Value</t>
  </si>
  <si>
    <t>Term Interval</t>
  </si>
  <si>
    <t>Type (F/V)</t>
  </si>
  <si>
    <t>Footer</t>
  </si>
  <si>
    <t>Valuation Fee                         (see notes)</t>
  </si>
  <si>
    <t>Early Repayment Charge(ERC)</t>
  </si>
  <si>
    <t>Save as CSV</t>
  </si>
  <si>
    <t>Instructions</t>
  </si>
  <si>
    <t>Remove any blank product rows on Mortgage package</t>
  </si>
  <si>
    <t>Copy column I from mortgage package in to column J appropriate rows on CSV template</t>
  </si>
  <si>
    <t>Copy column N from mortgage package in to column K appropriate rows on CSV template</t>
  </si>
  <si>
    <t>Copy column A from mortgage package in to column L appropriate rows on CSV template</t>
  </si>
  <si>
    <t>Copy Column D for variable or column C for fixed from mortgage package in to column M in CSV template
Then find and replace (CTRL+H) "-" with "Less_"                                                       _ = space</t>
  </si>
  <si>
    <t>In column I of the CSV template, insert "variable" or "fixed rate for" in the appropriate rows according to products</t>
  </si>
  <si>
    <t>Use the below formula in cell B2 of CSV Template and copy down
=left(K2,1)</t>
  </si>
  <si>
    <t>Use the below formula in cell C2 of CSV Template and copy down
=left(J2,1)*12</t>
  </si>
  <si>
    <t>Use the below formula in cell E2 of CSV Template and copy down
=TEXT(M2,"0.00%")</t>
  </si>
  <si>
    <t>Copy column J from Mortgage package to column F in CSV Template</t>
  </si>
  <si>
    <t>Copy column K from Mortgage package to column G in CSV Template (add word The)</t>
  </si>
  <si>
    <t>Write vlookup formula into Cell H3 of CSV template based on lookup table below (after selecting lookup table below press f4 to lock) then continue with formula
=VLOOKUP(L2,Sheet2!$B$19:$C$26,2,FALSE)
Copy vlookup formula down all rows
Copy and paste column H as values to get rid of Vlookup formula
find and replace "._" with ".&lt;br&gt;"                                                                                       _=space</t>
  </si>
  <si>
    <t>Copy below formula in to Cell D2 in CSV Template and copy down
=E2&amp;" "&amp;I2&amp;" "&amp;J2</t>
  </si>
  <si>
    <t xml:space="preserve">Select entire CSV template and copy and paste as value to get rid of all formulas
Step 1 = CTRL+A
Step 2 = CTRL+C
Step 3 = ALT H V V
</t>
  </si>
  <si>
    <t>Delete columns I, J, K, L,M</t>
  </si>
  <si>
    <r>
      <t xml:space="preserve">Copy product codes from Column B in mortgage package to Column A in CSV template
</t>
    </r>
    <r>
      <rPr>
        <b/>
        <sz val="11"/>
        <color theme="1"/>
        <rFont val="Calibri"/>
        <family val="2"/>
        <scheme val="minor"/>
      </rPr>
      <t>When pasting anything into the CSV - Paste as value to remove any formatting (press ALT H V V one after the other to paste as value)</t>
    </r>
  </si>
  <si>
    <t>Delete data from column K - leave blank</t>
  </si>
  <si>
    <t>Copy data in Arrangement fee column to last column on right</t>
  </si>
  <si>
    <t>Based on a start date of 15/11/2021, a mortgage of £142,500.00 payable over 30 years, initially on our 1.49% fixed rate until 14/11/2023, followed by our Standard Variable Rate currently 4.35% for the remaining 28 years and 1 months, would require 24 monthly payments of £491.11 and 337 monthly payments of £695.43.The total amount payable would be £245,655.44 made up of the loan amount plus interest of £103,155.44.The overall cost for comparison is 3.99% APRC.</t>
  </si>
  <si>
    <t>Based on a start date of 15/11/2021, a mortgage of £142,500.00 payable over 30 years, initially on our 1.89% fixed rate until 14/11/2023, followed by our Standard Variable Rate currently 4.35% for the remaining 28 years and 1 months, would require 24 monthly payments of £518.90 and 337 monthly payments of £697.65.The total amount payable would be £247,042.75 made up of the loan amount plus interest of £104,542.75.The overall cost for comparison is 4.06% APRC.</t>
  </si>
  <si>
    <t>Based on a start date of 15/11/2021, a mortgage of £142,500.00 payable over 30 years, initially on our 2.14% fixed rate until 14/11/2023, followed by our Standard Variable Rate currently 4.35% for the remaining 28 years and 1 months, would require 24 monthly payments of £536.74 and 337 monthly payments of £699.00.The total amount payable would be £247,908.02 made up of the loan amount plus interest of £105,408.02.The overall cost for comparison is 4.09% APRC.</t>
  </si>
  <si>
    <t>Based on a start date of 15/11/2021, a mortgage of £130,000.00 payable over 30 years, initially on our 1.49% fixed rate until 14/11/2023, followed by our Standard Variable Rate currently 4.35% for the remaining 28 years and 1 months, would require 24 monthly payments of £448.03 and 337 monthly payments of £634.42.The total amount payable would be £224,104.23 made up of the loan amount plus interest of £94,104.23.The overall cost for comparison is 3.99% APRC.</t>
  </si>
  <si>
    <t>Based on a start date of 15/11/2021, a mortgage of £130,000.00 payable over 30 years, initially on our 1.89% fixed rate until 14/11/2023, followed by our Standard Variable Rate currently 4.35% for the remaining 28 years and 1 months, would require 24 monthly payments of £473.39 and 337 monthly payments of £636.46.The total amount payable would be £225,374.99 made up of the loan amount plus interest of £95,374.99.The overall cost for comparison is 4.06% APRC.</t>
  </si>
  <si>
    <t>Based on a start date of 15/11/2021, a mortgage of £130,000.00 payable over 30 years, initially on our 2.39% fixed rate until 14/11/2023, followed by our Standard Variable Rate currently 4.35% for the remaining 28 years and 1 months, would require 24 monthly payments of £506.25 and 337 monthly payments of £638.88.The total amount payable would be £226,946.31 made up of the loan amount plus interest of £96,946.31.The overall cost for comparison is 4.13% APRC.</t>
  </si>
  <si>
    <t>MFR242_60 (csh) &amp; MFR243_60 (leg)</t>
  </si>
  <si>
    <t>MFR244_60 (csh) &amp; MFR245_60 (leg)</t>
  </si>
  <si>
    <t>MFR208_85 (csh) &amp; MFR212_85 (leg)</t>
  </si>
  <si>
    <t>MF2010_60</t>
  </si>
  <si>
    <t>MFX227_60</t>
  </si>
  <si>
    <t>MF2012_85</t>
  </si>
  <si>
    <t>MFX228_90</t>
  </si>
  <si>
    <t>MFX305_75</t>
  </si>
  <si>
    <t>MFP219_60</t>
  </si>
  <si>
    <t>MFP220_75</t>
  </si>
  <si>
    <t>MFP221_80</t>
  </si>
  <si>
    <t>MFP222_85</t>
  </si>
  <si>
    <t>MFP516_60</t>
  </si>
  <si>
    <t>MFP517_75</t>
  </si>
  <si>
    <t>MFP508_80</t>
  </si>
  <si>
    <t>MFP518_85</t>
  </si>
  <si>
    <t>MFX221_75</t>
  </si>
  <si>
    <t>MFX229_80</t>
  </si>
  <si>
    <t>MFX230_85</t>
  </si>
  <si>
    <t>MFR230_75 (csh) &amp; MFR231_75 (leg)</t>
  </si>
  <si>
    <t>MFR226_80 (csh) &amp; MFR227_80 (leg)</t>
  </si>
  <si>
    <t>MFR220_85 (csh) &amp; MFR221_85 (leg)</t>
  </si>
  <si>
    <t>Progressive Building Society     Mortgage Products     -     12 October 2021</t>
  </si>
  <si>
    <t>Progressive Building Society    EXISTING CUSTOMER - Mortgage Products  -  12 October 2021</t>
  </si>
  <si>
    <r>
      <t>The above terms apply to all applications received from</t>
    </r>
    <r>
      <rPr>
        <b/>
        <sz val="18"/>
        <color indexed="10"/>
        <rFont val="Arial"/>
        <family val="2"/>
      </rPr>
      <t xml:space="preserve"> 12 October 2021</t>
    </r>
    <r>
      <rPr>
        <sz val="18"/>
        <rFont val="Arial"/>
        <family val="2"/>
      </rPr>
      <t>, which meet the Society's current lending criteria.</t>
    </r>
  </si>
  <si>
    <t>Progressive Building Society     Other Products     -     12 October 2021</t>
  </si>
  <si>
    <r>
      <t>The above terms apply to all applications received from</t>
    </r>
    <r>
      <rPr>
        <b/>
        <sz val="18"/>
        <color rgb="FFFF0000"/>
        <rFont val="Arial"/>
        <family val="2"/>
      </rPr>
      <t xml:space="preserve"> 12 October 2021</t>
    </r>
    <r>
      <rPr>
        <sz val="18"/>
        <rFont val="Arial"/>
        <family val="2"/>
      </rPr>
      <t>, which meet the Society's current lending criteria</t>
    </r>
  </si>
  <si>
    <r>
      <t xml:space="preserve">The above terms apply to all applications received from </t>
    </r>
    <r>
      <rPr>
        <b/>
        <sz val="18"/>
        <color rgb="FFFF0000"/>
        <rFont val="Arial"/>
        <family val="2"/>
      </rPr>
      <t>12 October 2021</t>
    </r>
    <r>
      <rPr>
        <sz val="18"/>
        <rFont val="Arial"/>
        <family val="2"/>
      </rPr>
      <t>, which meet the Society's current lending criteria</t>
    </r>
  </si>
  <si>
    <t>SVR -3.84%</t>
  </si>
  <si>
    <t>SVR -3.56%</t>
  </si>
  <si>
    <t>SVR -3.26%</t>
  </si>
  <si>
    <r>
      <t xml:space="preserve">Mortgage balance can be reduced by up to 10% without ERC. </t>
    </r>
    <r>
      <rPr>
        <sz val="17.5"/>
        <color rgb="FFFF0000"/>
        <rFont val="Arial"/>
        <family val="2"/>
      </rPr>
      <t>The interest rate payable will not go below a floor of 0.50% during the initial discounted period.</t>
    </r>
  </si>
  <si>
    <t>Based on an assumed start date of 6/10/2021, a mortgage of £185,000.00 payable over 12 years, initially on our discounted variable rate of 0.51% for 2 years, followed by our Standard Variable Rate currently 4.35% for the remaining 10 years, would require 24 monthly payments of £1,324.71 and 120 monthly payments of £1,594.67.The total amount payable would be £223,153.44 made up of the loan amount plus interest of £38,153.44.The overall cost for comparison is 3.17% APRC.</t>
  </si>
  <si>
    <t>Based on an assumed start date of 6/10/2021, a mortgage of £185,000.00 payable over 12 years, initially on our discounted variable rate of 0.79% for 2 years, followed by our Standard Variable Rate currently 4.35% for the remaining 10 years, would require 24 monthly payments of £1,347.00 and 120 monthly payments of £1,599.03.The total amount payable would be £224,211.60 made up of the loan amount plus interest of £39,211.60.The overall cost for comparison is 3.26% APRC.</t>
  </si>
  <si>
    <t>Based on an assumed start date of 6/10/2021, a mortgage of £185,000.00 payable over 12 years, initially on our discounted variable rate of 1.09% for 2 years, followed by our Standard Variable Rate currently 4.35% for the remaining 10 years, would require 24 monthly payments of £1,371.16 and 120 monthly payments of £1,603.66.The total amount payable would be £225,347.04 made up of the loan amount plus interest of £40,347.04.The overall cost for comparison is 3.36% APRC.</t>
  </si>
  <si>
    <t>Based on a start date of 05/12/2021, a mortgage of £142,500.00 payable over 30 years, initially on our 0.99% fixed rate until 04/12/2023, followed by our Standard Variable Rate currently 4.35% for the remaining 28 years and 1 months, would require 24 monthly payments of £460.88 and 337 monthly payments of £697.34.The total amount payable would be £245,603.82 made up of the loan amount plus interest of £102,108.82 and an Arrangement fee of £995.00.The overall cost for comparison is 3.98% APRC.</t>
  </si>
  <si>
    <t>Based on a start date of 05/12/2021, a mortgage of £142,500.00 payable over 30 years, initially on our 1.35% fixed rate until 04/12/2023, followed by our Standard Variable Rate currently 4.35% for the remaining 28 years and 1 months, would require 24 monthly payments of £484.97 and 337 monthly payments of £699.47.The total amount payable would be £246,875.70 made up of the loan amount plus interest of £103,380.70 and an Arrangement fee of £995.00.The overall cost for comparison is 4.03% APRC.</t>
  </si>
  <si>
    <t>Based on an assumed start date of 6/10/2021, a mortgage of £129,100.00 payable over 23 years, initially on our discounted variable rate of 0.51% for 2 years, followed by our Standard Variable Rate currently 4.35% for the remaining 21 years, would require 24 monthly payments of £495.82 and 252 monthly payments of £717.86.The total amount payable would be £192,800.40 made up of the loan amount plus interest of £63,700.40.The overall cost for comparison is 3.69% APRC.</t>
  </si>
  <si>
    <t>Based on an assumed start date of 6/10/2021, a mortgage of £129,100.00 payable over 23 years, initially on our discounted variable rate of 0.79% for 2 years, followed by our Standard Variable Rate currently 4.35% for the remaining 21 years, would require 24 monthly payments of £511.69 and 252 monthly payments of £719.77.The total amount payable would be £193,662.60 made up of the loan amount plus interest of £64,562.60.The overall cost for comparison is 3.74% APRC.</t>
  </si>
  <si>
    <t>Based on an assumed start date of 6/10/2021, a mortgage of £129,100.00 payable over 23 years, initially on our discounted variable rate of 1.09% for 2 years, followed by our Standard Variable Rate currently 4.35% for the remaining 21 years, would require 24 monthly payments of £529.05 and 252 monthly payments of £721.78.The total amount payable would be £194,585.76 made up of the loan amount plus interest of £65,485.76.The overall cost for comparison is 3.80% APRC.</t>
  </si>
  <si>
    <t>Based on a start date of 05/12/2021, a mortgage of £130,000.00 payable over 30 years, initially on our 0.99% fixed rate until 04/12/2023, followed by our Standard Variable Rate currently 4.35% for the remaining 28 years and 1 months, would require 24 monthly payments of £420.73 and 337 monthly payments of £636.60.The total amount payable would be £224,210.99 made up of the loan amount plus interest of £93,215.99 and an Arrangement fee £995.00.The overall cost for comparison is 3.98% APRC.</t>
  </si>
  <si>
    <t>Based on a start date of 05/12/2021, a mortgage of £130,000.00 payable over 30 years, initially on our 1.39% fixed rate until 04/12/2023, followed by our Standard Variable Rate currently 4.35% for the remaining 28 years and 1 months, would require 24 monthly payments of £445.21 and 337 monthly payments of £638.75.The total amount payable would be £225,498.58 made up of the loan amount plus interest of £94,503.58 and an Arrangement fee £995.00.The overall cost for comparison is 4.04% APRC.</t>
  </si>
  <si>
    <r>
      <t xml:space="preserve">Mortgage balance can be reduced by up to 10% without ERC. </t>
    </r>
    <r>
      <rPr>
        <sz val="18"/>
        <color rgb="FFFF0000"/>
        <rFont val="Arial"/>
        <family val="2"/>
      </rPr>
      <t>The interest rate payable will not go below a floor of 0.50% during the initial discounted period.</t>
    </r>
    <r>
      <rPr>
        <sz val="18"/>
        <color theme="1"/>
        <rFont val="Arial"/>
        <family val="2"/>
      </rPr>
      <t xml:space="preserve">
Free Standard Legal Fees or £500 cashback.
Available for Interest only or Repayment mortgages.</t>
    </r>
  </si>
  <si>
    <t>Mortgage balance can be reduced by up to 10% without ERC.
Free Standard Legal Fees or £500 cashback.
Available for Repayment mortgages only.</t>
  </si>
  <si>
    <r>
      <t xml:space="preserve">Mortgage balance can be reduced by up to 10% without ERC. </t>
    </r>
    <r>
      <rPr>
        <sz val="18"/>
        <color rgb="FFFF0000"/>
        <rFont val="Arial"/>
        <family val="2"/>
      </rPr>
      <t>The interest rate payable will not go below a floor of 0.50% during the initial discounted period.</t>
    </r>
  </si>
  <si>
    <r>
      <t xml:space="preserve">Mortgage balance can be reduced by up to 10% without ERC. </t>
    </r>
    <r>
      <rPr>
        <sz val="18"/>
        <color rgb="FFFF0000"/>
        <rFont val="Arial"/>
        <family val="2"/>
      </rPr>
      <t>The interest rate payable will not go below a floor of 0.50% during the initial discounted period.</t>
    </r>
    <r>
      <rPr>
        <sz val="18"/>
        <color theme="1"/>
        <rFont val="Arial"/>
        <family val="2"/>
      </rPr>
      <t xml:space="preserve">
Free Standard Legal Fees or £500 cashback.
Available for Repayment mortgages only.</t>
    </r>
  </si>
  <si>
    <t>MDR2N0_60</t>
  </si>
  <si>
    <t>MDR2N1_75</t>
  </si>
  <si>
    <t>MDR2N2_80</t>
  </si>
  <si>
    <t>MDN2P3_60</t>
  </si>
  <si>
    <t>MDN2P4_75</t>
  </si>
  <si>
    <t>MDN2P5_80</t>
  </si>
  <si>
    <t>MF2008_75</t>
  </si>
  <si>
    <t>MDNRHU_60 (csh) &amp; MDNRHV_60 (leg)</t>
  </si>
  <si>
    <t>MDNRHW_75 (csh) &amp; MDNRHX_75 (leg)</t>
  </si>
  <si>
    <t>MDNRHY_80 (csh) &amp; MDNRHZ_80 (leg)</t>
  </si>
  <si>
    <t>MFR248_75 (csh) &amp; MFR249_75 (leg)</t>
  </si>
  <si>
    <t>MFR250_80 (csh) &amp; MFR251_80 (leg)</t>
  </si>
  <si>
    <t>MF2013_80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</si>
</sst>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64" formatCode="0.0%"/>
  </numFmts>
  <fonts count="62" x14ac:knownFonts="1">
    <font>
      <sz val="10"/>
      <name val="Arial"/>
    </font>
    <font>
      <sz val="10"/>
      <name val="Arial"/>
      <family val="2"/>
    </font>
    <font>
      <sz val="8"/>
      <name val="Arial"/>
      <family val="2"/>
    </font>
    <font>
      <b/>
      <sz val="10"/>
      <name val="Arial"/>
      <family val="2"/>
    </font>
    <font>
      <sz val="12"/>
      <name val="Arial"/>
      <family val="2"/>
    </font>
    <font>
      <b/>
      <sz val="12"/>
      <name val="Arial"/>
      <family val="2"/>
    </font>
    <font>
      <b/>
      <i/>
      <sz val="18"/>
      <color indexed="9"/>
      <name val="Arial"/>
      <family val="2"/>
    </font>
    <font>
      <sz val="17"/>
      <color indexed="56"/>
      <name val="Arial"/>
      <family val="2"/>
    </font>
    <font>
      <b/>
      <sz val="17"/>
      <color indexed="56"/>
      <name val="Arial"/>
      <family val="2"/>
    </font>
    <font>
      <sz val="17"/>
      <name val="Arial"/>
      <family val="2"/>
    </font>
    <font>
      <b/>
      <sz val="17"/>
      <name val="Arial"/>
      <family val="2"/>
    </font>
    <font>
      <sz val="17"/>
      <color indexed="17"/>
      <name val="Arial"/>
      <family val="2"/>
    </font>
    <font>
      <sz val="18"/>
      <name val="Arial"/>
      <family val="2"/>
    </font>
    <font>
      <b/>
      <sz val="18"/>
      <name val="Arial"/>
      <family val="2"/>
    </font>
    <font>
      <sz val="18"/>
      <color indexed="17"/>
      <name val="Arial"/>
      <family val="2"/>
    </font>
    <font>
      <b/>
      <sz val="18"/>
      <color indexed="56"/>
      <name val="Arial"/>
      <family val="2"/>
    </font>
    <font>
      <sz val="18"/>
      <color indexed="8"/>
      <name val="Arial"/>
      <family val="2"/>
    </font>
    <font>
      <b/>
      <sz val="18"/>
      <color indexed="8"/>
      <name val="Arial"/>
      <family val="2"/>
    </font>
    <font>
      <sz val="10"/>
      <name val="Arial"/>
      <family val="2"/>
    </font>
    <font>
      <sz val="10"/>
      <name val="Arial"/>
      <family val="2"/>
    </font>
    <font>
      <sz val="17"/>
      <color indexed="8"/>
      <name val="Arial"/>
      <family val="2"/>
    </font>
    <font>
      <sz val="10"/>
      <name val="Arial"/>
      <family val="2"/>
    </font>
    <font>
      <b/>
      <sz val="17"/>
      <color rgb="FF003366"/>
      <name val="Arial"/>
      <family val="2"/>
    </font>
    <font>
      <b/>
      <sz val="18"/>
      <color theme="1"/>
      <name val="Arial"/>
      <family val="2"/>
    </font>
    <font>
      <sz val="18"/>
      <color theme="1"/>
      <name val="Arial"/>
      <family val="2"/>
    </font>
    <font>
      <sz val="17.5"/>
      <color theme="1"/>
      <name val="Arial"/>
      <family val="2"/>
    </font>
    <font>
      <b/>
      <sz val="18"/>
      <color rgb="FFFF0000"/>
      <name val="Arial"/>
      <family val="2"/>
    </font>
    <font>
      <sz val="17"/>
      <color theme="1"/>
      <name val="Arial"/>
      <family val="2"/>
    </font>
    <font>
      <sz val="10"/>
      <color theme="1"/>
      <name val="Arial"/>
      <family val="2"/>
    </font>
    <font>
      <b/>
      <i/>
      <sz val="26"/>
      <color theme="0"/>
      <name val="Arial"/>
      <family val="2"/>
    </font>
    <font>
      <sz val="11"/>
      <color rgb="FF006100"/>
      <name val="Calibri"/>
      <family val="2"/>
      <scheme val="minor"/>
    </font>
    <font>
      <b/>
      <sz val="10"/>
      <color theme="1"/>
      <name val="Arial"/>
      <family val="2"/>
    </font>
    <font>
      <b/>
      <sz val="11"/>
      <color rgb="FF006100"/>
      <name val="Calibri"/>
      <family val="2"/>
      <scheme val="minor"/>
    </font>
    <font>
      <b/>
      <sz val="14"/>
      <color indexed="56"/>
      <name val="Arial"/>
      <family val="2"/>
    </font>
    <font>
      <b/>
      <sz val="18"/>
      <color indexed="10"/>
      <name val="Arial"/>
      <family val="2"/>
    </font>
    <font>
      <sz val="18"/>
      <color rgb="FF0000FF"/>
      <name val="Arial"/>
      <family val="2"/>
    </font>
    <font>
      <sz val="18"/>
      <color indexed="56"/>
      <name val="Arial"/>
      <family val="2"/>
    </font>
    <font>
      <sz val="8"/>
      <name val="Arial"/>
      <family val="2"/>
    </font>
    <font>
      <b/>
      <sz val="22"/>
      <color theme="1"/>
      <name val="Arial"/>
      <family val="2"/>
    </font>
    <font>
      <b/>
      <sz val="22"/>
      <color indexed="8"/>
      <name val="Arial"/>
      <family val="2"/>
    </font>
    <font>
      <b/>
      <sz val="22"/>
      <color indexed="56"/>
      <name val="Arial"/>
      <family val="2"/>
    </font>
    <font>
      <b/>
      <i/>
      <sz val="22"/>
      <color indexed="9"/>
      <name val="Arial"/>
      <family val="2"/>
    </font>
    <font>
      <sz val="22"/>
      <color theme="1"/>
      <name val="Arial"/>
      <family val="2"/>
    </font>
    <font>
      <sz val="22"/>
      <name val="Arial"/>
      <family val="2"/>
    </font>
    <font>
      <b/>
      <sz val="22"/>
      <name val="Arial"/>
      <family val="2"/>
    </font>
    <font>
      <sz val="18"/>
      <color rgb="FF008000"/>
      <name val="Arial"/>
      <family val="2"/>
    </font>
    <font>
      <b/>
      <sz val="18"/>
      <color rgb="FF008000"/>
      <name val="Arial"/>
      <family val="2"/>
    </font>
    <font>
      <sz val="18"/>
      <color indexed="12"/>
      <name val="Arial"/>
      <family val="2"/>
    </font>
    <font>
      <b/>
      <strike/>
      <sz val="18"/>
      <color theme="1"/>
      <name val="Arial"/>
      <family val="2"/>
    </font>
    <font>
      <sz val="14"/>
      <color rgb="FF232323"/>
      <name val="Arial"/>
      <family val="2"/>
    </font>
    <font>
      <sz val="17.5"/>
      <color rgb="FF008000"/>
      <name val="Arial"/>
      <family val="2"/>
    </font>
    <font>
      <sz val="18"/>
      <color rgb="FFFF0000"/>
      <name val="Arial"/>
      <family val="2"/>
    </font>
    <font>
      <sz val="10"/>
      <color rgb="FFFF0000"/>
      <name val="Arial"/>
      <family val="2"/>
    </font>
    <font>
      <sz val="17"/>
      <color rgb="FFFF0000"/>
      <name val="Arial"/>
      <family val="2"/>
    </font>
    <font>
      <b/>
      <strike/>
      <sz val="18"/>
      <color indexed="56"/>
      <name val="Arial"/>
      <family val="2"/>
    </font>
    <font>
      <b/>
      <strike/>
      <sz val="22"/>
      <color theme="1"/>
      <name val="Arial"/>
      <family val="2"/>
    </font>
    <font>
      <sz val="14"/>
      <color rgb="FF232323"/>
      <name val="Open Sans"/>
      <family val="2"/>
    </font>
    <font>
      <b/>
      <sz val="11"/>
      <color theme="3"/>
      <name val="Calibri"/>
      <family val="2"/>
      <scheme val="minor"/>
    </font>
    <font>
      <b/>
      <sz val="11"/>
      <color theme="1"/>
      <name val="Calibri"/>
      <family val="2"/>
      <scheme val="minor"/>
    </font>
    <font>
      <b/>
      <sz val="10"/>
      <color theme="3"/>
      <name val="Arial"/>
      <family val="2"/>
    </font>
    <font>
      <sz val="17.5"/>
      <color rgb="FFFF0000"/>
      <name val="Arial"/>
      <family val="2"/>
    </font>
    <font>
      <b/>
      <sz val="18"/>
      <color rgb="FF0070C0"/>
      <name val="Arial"/>
      <family val="2"/>
    </font>
  </fonts>
  <fills count="20">
    <fill>
      <patternFill patternType="none"/>
    </fill>
    <fill>
      <patternFill patternType="gray125"/>
    </fill>
    <fill>
      <patternFill patternType="solid">
        <fgColor indexed="44"/>
        <bgColor indexed="64"/>
      </patternFill>
    </fill>
    <fill>
      <patternFill patternType="solid">
        <fgColor indexed="9"/>
        <bgColor indexed="64"/>
      </patternFill>
    </fill>
    <fill>
      <patternFill patternType="solid">
        <fgColor indexed="42"/>
        <bgColor indexed="64"/>
      </patternFill>
    </fill>
    <fill>
      <patternFill patternType="solid">
        <fgColor indexed="41"/>
        <bgColor indexed="64"/>
      </patternFill>
    </fill>
    <fill>
      <patternFill patternType="solid">
        <fgColor indexed="56"/>
        <bgColor indexed="64"/>
      </patternFill>
    </fill>
    <fill>
      <patternFill patternType="solid">
        <fgColor theme="3" tint="0.79998168889431442"/>
        <bgColor indexed="64"/>
      </patternFill>
    </fill>
    <fill>
      <patternFill patternType="solid">
        <fgColor theme="3" tint="0.39997558519241921"/>
        <bgColor indexed="64"/>
      </patternFill>
    </fill>
    <fill>
      <patternFill patternType="solid">
        <fgColor theme="9" tint="0.39997558519241921"/>
        <bgColor indexed="64"/>
      </patternFill>
    </fill>
    <fill>
      <patternFill patternType="solid">
        <fgColor theme="7" tint="0.39997558519241921"/>
        <bgColor indexed="64"/>
      </patternFill>
    </fill>
    <fill>
      <patternFill patternType="solid">
        <fgColor theme="6" tint="0.39997558519241921"/>
        <bgColor indexed="64"/>
      </patternFill>
    </fill>
    <fill>
      <patternFill patternType="solid">
        <fgColor theme="0"/>
        <bgColor indexed="64"/>
      </patternFill>
    </fill>
    <fill>
      <patternFill patternType="solid">
        <fgColor rgb="FFC6EFCE"/>
      </patternFill>
    </fill>
    <fill>
      <patternFill patternType="solid">
        <fgColor theme="0" tint="-0.249977111117893"/>
        <bgColor indexed="64"/>
      </patternFill>
    </fill>
    <fill>
      <patternFill patternType="solid">
        <fgColor rgb="FFFFFF99"/>
        <bgColor indexed="64"/>
      </patternFill>
    </fill>
    <fill>
      <patternFill patternType="solid">
        <fgColor rgb="FFFFFF00"/>
        <bgColor indexed="64"/>
      </patternFill>
    </fill>
    <fill>
      <patternFill patternType="solid">
        <fgColor theme="7" tint="-0.249977111117893"/>
        <bgColor indexed="64"/>
      </patternFill>
    </fill>
    <fill>
      <patternFill patternType="solid">
        <fgColor theme="3" tint="0.59999389629810485"/>
        <bgColor indexed="64"/>
      </patternFill>
    </fill>
    <fill>
      <patternFill patternType="solid">
        <fgColor theme="4" tint="0.79998168889431442"/>
        <bgColor indexed="64"/>
      </patternFill>
    </fill>
  </fills>
  <borders count="35">
    <border>
      <left/>
      <right/>
      <top/>
      <bottom/>
      <diagonal/>
    </border>
    <border>
      <left style="thick">
        <color theme="3" tint="0.79998168889431442"/>
      </left>
      <right style="thick">
        <color theme="3" tint="0.79998168889431442"/>
      </right>
      <top style="thick">
        <color theme="3" tint="0.79998168889431442"/>
      </top>
      <bottom style="thick">
        <color theme="3" tint="0.79998168889431442"/>
      </bottom>
      <diagonal/>
    </border>
    <border>
      <left style="thick">
        <color theme="3" tint="0.79998168889431442"/>
      </left>
      <right style="thick">
        <color theme="3" tint="0.79998168889431442"/>
      </right>
      <top style="thick">
        <color theme="3" tint="0.79998168889431442"/>
      </top>
      <bottom/>
      <diagonal/>
    </border>
    <border>
      <left style="thick">
        <color theme="3" tint="0.79995117038483843"/>
      </left>
      <right style="thick">
        <color theme="3" tint="0.79995117038483843"/>
      </right>
      <top style="thick">
        <color theme="3" tint="0.79995117038483843"/>
      </top>
      <bottom style="thick">
        <color theme="3" tint="0.79995117038483843"/>
      </bottom>
      <diagonal/>
    </border>
    <border>
      <left style="thick">
        <color theme="3" tint="0.79998168889431442"/>
      </left>
      <right style="thick">
        <color theme="3" tint="0.79998168889431442"/>
      </right>
      <top style="thick">
        <color theme="3" tint="0.79995117038483843"/>
      </top>
      <bottom style="thick">
        <color theme="3" tint="0.79995117038483843"/>
      </bottom>
      <diagonal/>
    </border>
    <border>
      <left style="thick">
        <color theme="3" tint="0.79998168889431442"/>
      </left>
      <right style="thick">
        <color theme="3" tint="0.79995117038483843"/>
      </right>
      <top style="thick">
        <color theme="3" tint="0.79995117038483843"/>
      </top>
      <bottom style="thick">
        <color theme="3" tint="0.79995117038483843"/>
      </bottom>
      <diagonal/>
    </border>
    <border>
      <left style="thick">
        <color theme="3" tint="0.79995117038483843"/>
      </left>
      <right/>
      <top style="thick">
        <color theme="3" tint="0.79995117038483843"/>
      </top>
      <bottom style="thick">
        <color theme="3" tint="0.79995117038483843"/>
      </bottom>
      <diagonal/>
    </border>
    <border>
      <left style="thick">
        <color theme="3" tint="0.79995117038483843"/>
      </left>
      <right style="thick">
        <color theme="3" tint="0.79998168889431442"/>
      </right>
      <top style="thick">
        <color theme="3" tint="0.79995117038483843"/>
      </top>
      <bottom/>
      <diagonal/>
    </border>
    <border>
      <left style="thick">
        <color theme="3" tint="0.79995117038483843"/>
      </left>
      <right style="thick">
        <color theme="3" tint="0.79998168889431442"/>
      </right>
      <top style="thick">
        <color theme="3" tint="0.79998168889431442"/>
      </top>
      <bottom style="thick">
        <color theme="3" tint="0.79995117038483843"/>
      </bottom>
      <diagonal/>
    </border>
    <border>
      <left style="thick">
        <color theme="3" tint="0.79998168889431442"/>
      </left>
      <right style="thick">
        <color theme="3" tint="0.79998168889431442"/>
      </right>
      <top style="thick">
        <color theme="3" tint="0.79998168889431442"/>
      </top>
      <bottom style="thick">
        <color theme="3" tint="0.79995117038483843"/>
      </bottom>
      <diagonal/>
    </border>
    <border>
      <left style="thick">
        <color theme="3" tint="0.79998168889431442"/>
      </left>
      <right style="thick">
        <color theme="3" tint="0.79995117038483843"/>
      </right>
      <top style="thick">
        <color theme="3" tint="0.79998168889431442"/>
      </top>
      <bottom style="thick">
        <color theme="3" tint="0.79995117038483843"/>
      </bottom>
      <diagonal/>
    </border>
    <border>
      <left style="thick">
        <color theme="3" tint="0.79998168889431442"/>
      </left>
      <right style="thick">
        <color theme="3" tint="0.79998168889431442"/>
      </right>
      <top style="thick">
        <color theme="3" tint="0.79995117038483843"/>
      </top>
      <bottom/>
      <diagonal/>
    </border>
    <border>
      <left style="thick">
        <color theme="3" tint="0.79995117038483843"/>
      </left>
      <right style="thick">
        <color theme="3" tint="0.79995117038483843"/>
      </right>
      <top style="thick">
        <color theme="3" tint="0.79995117038483843"/>
      </top>
      <bottom/>
      <diagonal/>
    </border>
    <border>
      <left style="thick">
        <color theme="3" tint="0.79995117038483843"/>
      </left>
      <right style="thick">
        <color theme="3" tint="0.79995117038483843"/>
      </right>
      <top style="thick">
        <color theme="3" tint="0.79995117038483843"/>
      </top>
      <bottom style="thick">
        <color theme="3" tint="0.79992065187536243"/>
      </bottom>
      <diagonal/>
    </border>
    <border>
      <left style="thick">
        <color theme="3" tint="0.79998168889431442"/>
      </left>
      <right/>
      <top style="thick">
        <color theme="3" tint="0.79998168889431442"/>
      </top>
      <bottom style="thick">
        <color theme="3" tint="0.79998168889431442"/>
      </bottom>
      <diagonal/>
    </border>
    <border>
      <left/>
      <right/>
      <top style="thick">
        <color theme="3" tint="0.79998168889431442"/>
      </top>
      <bottom style="thick">
        <color theme="3" tint="0.79998168889431442"/>
      </bottom>
      <diagonal/>
    </border>
    <border>
      <left style="thick">
        <color theme="3" tint="0.79992065187536243"/>
      </left>
      <right/>
      <top style="thick">
        <color theme="3" tint="0.79992065187536243"/>
      </top>
      <bottom style="thick">
        <color theme="3" tint="0.79992065187536243"/>
      </bottom>
      <diagonal/>
    </border>
    <border>
      <left/>
      <right/>
      <top style="thick">
        <color theme="3" tint="0.79992065187536243"/>
      </top>
      <bottom style="thick">
        <color theme="3" tint="0.79992065187536243"/>
      </bottom>
      <diagonal/>
    </border>
    <border>
      <left/>
      <right style="thick">
        <color theme="3" tint="0.79992065187536243"/>
      </right>
      <top style="thick">
        <color theme="3" tint="0.79992065187536243"/>
      </top>
      <bottom style="thick">
        <color theme="3" tint="0.79992065187536243"/>
      </bottom>
      <diagonal/>
    </border>
    <border>
      <left style="thick">
        <color theme="3" tint="0.79992065187536243"/>
      </left>
      <right/>
      <top style="thick">
        <color theme="3" tint="0.79992065187536243"/>
      </top>
      <bottom/>
      <diagonal/>
    </border>
    <border>
      <left/>
      <right/>
      <top style="thick">
        <color theme="3" tint="0.79992065187536243"/>
      </top>
      <bottom/>
      <diagonal/>
    </border>
    <border>
      <left/>
      <right style="thick">
        <color theme="3" tint="0.79992065187536243"/>
      </right>
      <top style="thick">
        <color theme="3" tint="0.79992065187536243"/>
      </top>
      <bottom/>
      <diagonal/>
    </border>
    <border>
      <left style="thin">
        <color rgb="FF92D050"/>
      </left>
      <right style="thin">
        <color rgb="FF92D050"/>
      </right>
      <top style="thin">
        <color rgb="FF92D050"/>
      </top>
      <bottom style="thin">
        <color rgb="FF92D050"/>
      </bottom>
      <diagonal/>
    </border>
    <border>
      <left style="thick">
        <color theme="3" tint="0.79995117038483843"/>
      </left>
      <right style="thin">
        <color rgb="FF92D050"/>
      </right>
      <top style="thin">
        <color rgb="FF92D050"/>
      </top>
      <bottom style="thin">
        <color rgb="FF92D050"/>
      </bottom>
      <diagonal/>
    </border>
    <border>
      <left/>
      <right style="thin">
        <color rgb="FF92D050"/>
      </right>
      <top style="thin">
        <color rgb="FF92D050"/>
      </top>
      <bottom style="thin">
        <color rgb="FF92D050"/>
      </bottom>
      <diagonal/>
    </border>
    <border>
      <left/>
      <right style="thin">
        <color rgb="FF92D050"/>
      </right>
      <top/>
      <bottom style="thin">
        <color rgb="FF92D050"/>
      </bottom>
      <diagonal/>
    </border>
    <border>
      <left/>
      <right style="thin">
        <color rgb="FF92D050"/>
      </right>
      <top/>
      <bottom/>
      <diagonal/>
    </border>
    <border>
      <left style="thick">
        <color theme="3" tint="0.79998168889431442"/>
      </left>
      <right style="thin">
        <color rgb="FF92D050"/>
      </right>
      <top/>
      <bottom/>
      <diagonal/>
    </border>
    <border>
      <left style="thick">
        <color theme="3" tint="0.79998168889431442"/>
      </left>
      <right style="thin">
        <color rgb="FF92D050"/>
      </right>
      <top style="thin">
        <color rgb="FF92D050"/>
      </top>
      <bottom/>
      <diagonal/>
    </border>
    <border>
      <left style="thick">
        <color theme="3" tint="0.79998168889431442"/>
      </left>
      <right style="thin">
        <color rgb="FF92D050"/>
      </right>
      <top style="thin">
        <color rgb="FF92D050"/>
      </top>
      <bottom style="thin">
        <color rgb="FF92D050"/>
      </bottom>
      <diagonal/>
    </border>
    <border>
      <left/>
      <right style="thick">
        <color theme="3" tint="0.79998168889431442"/>
      </right>
      <top/>
      <bottom/>
      <diagonal/>
    </border>
    <border>
      <left/>
      <right style="thick">
        <color theme="3" tint="0.79998168889431442"/>
      </right>
      <top style="thick">
        <color theme="3" tint="0.79998168889431442"/>
      </top>
      <bottom style="thick">
        <color theme="3" tint="0.79995117038483843"/>
      </bottom>
      <diagonal/>
    </border>
    <border>
      <left/>
      <right/>
      <top style="thick">
        <color theme="3" tint="0.79998168889431442"/>
      </top>
      <bottom/>
      <diagonal/>
    </border>
    <border>
      <left/>
      <right style="thick">
        <color theme="3" tint="0.79998168889431442"/>
      </right>
      <top style="thick">
        <color theme="3" tint="0.79998168889431442"/>
      </top>
      <bottom style="thick">
        <color theme="3" tint="0.79998168889431442"/>
      </bottom>
      <diagonal/>
    </border>
    <border>
      <left style="thick">
        <color theme="3" tint="0.79998168889431442"/>
      </left>
      <right style="thick">
        <color theme="3" tint="0.79995117038483843"/>
      </right>
      <top style="thick">
        <color theme="3" tint="0.79995117038483843"/>
      </top>
      <bottom/>
      <diagonal/>
    </border>
  </borders>
  <cellStyleXfs count="6">
    <xf numFmtId="0" fontId="0" fillId="0" borderId="0"/>
    <xf numFmtId="9" fontId="1" fillId="0" borderId="0" applyFont="0" applyFill="0" applyBorder="0" applyAlignment="0" applyProtection="0"/>
    <xf numFmtId="9" fontId="21" fillId="0" borderId="0" applyFont="0" applyFill="0" applyBorder="0" applyAlignment="0" applyProtection="0"/>
    <xf numFmtId="0" fontId="30" fillId="13" borderId="0" applyNumberFormat="0" applyBorder="0" applyAlignment="0" applyProtection="0"/>
    <xf numFmtId="0" fontId="1" fillId="0" borderId="0"/>
    <xf numFmtId="9" fontId="1" fillId="0" borderId="0" applyFont="0" applyFill="0" applyBorder="0" applyAlignment="0" applyProtection="0"/>
  </cellStyleXfs>
  <cellXfs count="347">
    <xf numFmtId="0" fontId="0" fillId="0" borderId="0" xfId="0"/>
    <xf numFmtId="0" fontId="0" fillId="0" borderId="0" xfId="0" applyAlignment="1">
      <alignment horizontal="center" vertical="center"/>
    </xf>
    <xf numFmtId="0" fontId="3" fillId="0" borderId="0" xfId="0" applyFont="1" applyAlignment="1">
      <alignment horizontal="center" vertical="center"/>
    </xf>
    <xf numFmtId="0" fontId="4" fillId="2" borderId="0" xfId="0" applyFont="1" applyFill="1" applyAlignment="1">
      <alignment horizontal="center" vertical="center"/>
    </xf>
    <xf numFmtId="0" fontId="9" fillId="3" borderId="0" xfId="0" applyFont="1" applyFill="1" applyAlignment="1">
      <alignment horizontal="center" vertical="center"/>
    </xf>
    <xf numFmtId="0" fontId="9" fillId="3" borderId="0" xfId="0" applyFont="1" applyFill="1" applyAlignment="1">
      <alignment horizontal="center" vertical="center" wrapText="1"/>
    </xf>
    <xf numFmtId="0" fontId="9" fillId="0" borderId="0" xfId="0" applyFont="1" applyAlignment="1">
      <alignment horizontal="center" vertical="center"/>
    </xf>
    <xf numFmtId="164" fontId="11" fillId="3" borderId="0" xfId="1" applyNumberFormat="1" applyFont="1" applyFill="1" applyAlignment="1">
      <alignment horizontal="center" vertical="center" wrapText="1"/>
    </xf>
    <xf numFmtId="0" fontId="9" fillId="4" borderId="0" xfId="0" applyFont="1" applyFill="1" applyAlignment="1">
      <alignment horizontal="center" vertical="center"/>
    </xf>
    <xf numFmtId="0" fontId="9" fillId="5" borderId="0" xfId="0" applyFont="1" applyFill="1" applyAlignment="1">
      <alignment horizontal="center" vertical="center"/>
    </xf>
    <xf numFmtId="0" fontId="7" fillId="5" borderId="0" xfId="0" applyFont="1" applyFill="1" applyAlignment="1">
      <alignment horizontal="center" vertical="center"/>
    </xf>
    <xf numFmtId="0" fontId="0" fillId="0" borderId="0" xfId="0" applyFill="1" applyAlignment="1">
      <alignment horizontal="center" vertical="center"/>
    </xf>
    <xf numFmtId="0" fontId="10" fillId="3" borderId="0" xfId="0" applyFont="1" applyFill="1" applyAlignment="1">
      <alignment horizontal="center" vertical="center"/>
    </xf>
    <xf numFmtId="0" fontId="10" fillId="3" borderId="0" xfId="0" applyFont="1" applyFill="1" applyAlignment="1">
      <alignment horizontal="center" vertical="center" wrapText="1"/>
    </xf>
    <xf numFmtId="0" fontId="15" fillId="3" borderId="0" xfId="0" applyFont="1" applyFill="1" applyAlignment="1">
      <alignment horizontal="left" vertical="center"/>
    </xf>
    <xf numFmtId="0" fontId="8" fillId="7" borderId="0" xfId="0" applyFont="1" applyFill="1" applyAlignment="1">
      <alignment horizontal="center" vertical="center"/>
    </xf>
    <xf numFmtId="0" fontId="8" fillId="7" borderId="0" xfId="0" applyFont="1" applyFill="1" applyAlignment="1">
      <alignment horizontal="center" vertical="center" wrapText="1"/>
    </xf>
    <xf numFmtId="0" fontId="8" fillId="7" borderId="0" xfId="0" applyFont="1" applyFill="1" applyAlignment="1">
      <alignment horizontal="center" vertical="center" wrapText="1" shrinkToFit="1"/>
    </xf>
    <xf numFmtId="164" fontId="8" fillId="7" borderId="0" xfId="1" applyNumberFormat="1" applyFont="1" applyFill="1" applyAlignment="1">
      <alignment horizontal="center" vertical="center" wrapText="1" shrinkToFit="1"/>
    </xf>
    <xf numFmtId="0" fontId="22" fillId="7" borderId="0" xfId="0" applyFont="1" applyFill="1" applyAlignment="1">
      <alignment horizontal="center" vertical="center" wrapText="1"/>
    </xf>
    <xf numFmtId="0" fontId="23" fillId="3" borderId="1" xfId="0" applyFont="1" applyFill="1" applyBorder="1" applyAlignment="1">
      <alignment horizontal="center" vertical="center"/>
    </xf>
    <xf numFmtId="6" fontId="24" fillId="3" borderId="1" xfId="0" applyNumberFormat="1" applyFont="1" applyFill="1" applyBorder="1" applyAlignment="1">
      <alignment horizontal="center" vertical="center"/>
    </xf>
    <xf numFmtId="9" fontId="24" fillId="3" borderId="1" xfId="0" applyNumberFormat="1" applyFont="1" applyFill="1" applyBorder="1" applyAlignment="1">
      <alignment horizontal="center" vertical="center"/>
    </xf>
    <xf numFmtId="14" fontId="16" fillId="3" borderId="1" xfId="0" applyNumberFormat="1" applyFont="1" applyFill="1" applyBorder="1" applyAlignment="1">
      <alignment horizontal="center" vertical="center"/>
    </xf>
    <xf numFmtId="0" fontId="12" fillId="3" borderId="1" xfId="0" applyFont="1" applyFill="1" applyBorder="1" applyAlignment="1">
      <alignment horizontal="center" vertical="center"/>
    </xf>
    <xf numFmtId="0" fontId="12" fillId="3" borderId="1" xfId="0" applyFont="1" applyFill="1" applyBorder="1" applyAlignment="1">
      <alignment horizontal="center" vertical="center" wrapText="1"/>
    </xf>
    <xf numFmtId="6" fontId="24" fillId="3" borderId="1" xfId="0" applyNumberFormat="1" applyFont="1" applyFill="1" applyBorder="1" applyAlignment="1">
      <alignment horizontal="center" vertical="center" wrapText="1"/>
    </xf>
    <xf numFmtId="14" fontId="24" fillId="3" borderId="1" xfId="0" applyNumberFormat="1" applyFont="1" applyFill="1" applyBorder="1" applyAlignment="1">
      <alignment horizontal="center" vertical="center" wrapText="1"/>
    </xf>
    <xf numFmtId="0" fontId="24" fillId="3" borderId="1" xfId="0" applyFont="1" applyFill="1" applyBorder="1" applyAlignment="1">
      <alignment horizontal="center" vertical="center" wrapText="1"/>
    </xf>
    <xf numFmtId="0" fontId="12" fillId="3" borderId="2" xfId="0" applyFont="1" applyFill="1" applyBorder="1" applyAlignment="1">
      <alignment horizontal="center" vertical="center" wrapText="1"/>
    </xf>
    <xf numFmtId="0" fontId="9" fillId="3" borderId="0" xfId="0" applyFont="1" applyFill="1" applyBorder="1" applyAlignment="1">
      <alignment horizontal="center" vertical="center"/>
    </xf>
    <xf numFmtId="14" fontId="16" fillId="3" borderId="2" xfId="0" applyNumberFormat="1" applyFont="1" applyFill="1" applyBorder="1" applyAlignment="1">
      <alignment horizontal="center" vertical="center" wrapText="1"/>
    </xf>
    <xf numFmtId="14" fontId="12" fillId="3" borderId="3" xfId="0" applyNumberFormat="1" applyFont="1" applyFill="1" applyBorder="1" applyAlignment="1">
      <alignment horizontal="center" vertical="center" wrapText="1"/>
    </xf>
    <xf numFmtId="0" fontId="12" fillId="3" borderId="3" xfId="0" applyFont="1" applyFill="1" applyBorder="1" applyAlignment="1">
      <alignment horizontal="center" vertical="center" wrapText="1"/>
    </xf>
    <xf numFmtId="14" fontId="12" fillId="3" borderId="4" xfId="0" applyNumberFormat="1" applyFont="1" applyFill="1" applyBorder="1" applyAlignment="1">
      <alignment horizontal="center" vertical="center" wrapText="1"/>
    </xf>
    <xf numFmtId="0" fontId="12" fillId="3" borderId="4"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3" fillId="3" borderId="0" xfId="0" applyFont="1" applyFill="1" applyAlignment="1">
      <alignment horizontal="left" vertical="center"/>
    </xf>
    <xf numFmtId="0" fontId="12" fillId="3" borderId="6" xfId="0" applyFont="1" applyFill="1" applyBorder="1" applyAlignment="1">
      <alignment horizontal="center" vertical="center" wrapText="1"/>
    </xf>
    <xf numFmtId="9" fontId="24" fillId="0" borderId="1" xfId="0" applyNumberFormat="1" applyFont="1" applyFill="1" applyBorder="1" applyAlignment="1">
      <alignment horizontal="center" vertical="center"/>
    </xf>
    <xf numFmtId="9" fontId="12" fillId="0" borderId="1" xfId="0" applyNumberFormat="1" applyFont="1" applyFill="1" applyBorder="1" applyAlignment="1">
      <alignment horizontal="center" vertical="center" wrapText="1"/>
    </xf>
    <xf numFmtId="9" fontId="24" fillId="0" borderId="1" xfId="0" applyNumberFormat="1" applyFont="1" applyFill="1" applyBorder="1" applyAlignment="1">
      <alignment horizontal="center" vertical="center" wrapText="1"/>
    </xf>
    <xf numFmtId="9" fontId="16" fillId="0" borderId="2" xfId="0" applyNumberFormat="1" applyFont="1" applyFill="1" applyBorder="1" applyAlignment="1">
      <alignment horizontal="center" vertical="center" wrapText="1"/>
    </xf>
    <xf numFmtId="9" fontId="12" fillId="0" borderId="3" xfId="0" applyNumberFormat="1" applyFont="1" applyFill="1" applyBorder="1" applyAlignment="1">
      <alignment horizontal="center" vertical="center" wrapText="1"/>
    </xf>
    <xf numFmtId="9" fontId="24" fillId="9" borderId="1" xfId="0" applyNumberFormat="1" applyFont="1" applyFill="1" applyBorder="1" applyAlignment="1">
      <alignment horizontal="center" vertical="center" wrapText="1"/>
    </xf>
    <xf numFmtId="9" fontId="16" fillId="9" borderId="2" xfId="0" applyNumberFormat="1" applyFont="1" applyFill="1" applyBorder="1" applyAlignment="1">
      <alignment horizontal="center" vertical="center" wrapText="1"/>
    </xf>
    <xf numFmtId="9" fontId="24" fillId="11" borderId="1" xfId="0" applyNumberFormat="1" applyFont="1" applyFill="1" applyBorder="1" applyAlignment="1">
      <alignment horizontal="center" vertical="center" wrapText="1"/>
    </xf>
    <xf numFmtId="0" fontId="9" fillId="12" borderId="0" xfId="0" applyFont="1" applyFill="1" applyAlignment="1">
      <alignment horizontal="center" vertical="center"/>
    </xf>
    <xf numFmtId="0" fontId="15" fillId="12" borderId="0" xfId="0" applyFont="1" applyFill="1" applyAlignment="1">
      <alignment horizontal="left" vertical="center"/>
    </xf>
    <xf numFmtId="164" fontId="19" fillId="0" borderId="0" xfId="1" applyNumberFormat="1" applyFont="1" applyAlignment="1">
      <alignment horizontal="center" vertical="center"/>
    </xf>
    <xf numFmtId="6" fontId="24" fillId="3" borderId="4" xfId="0" applyNumberFormat="1" applyFont="1" applyFill="1" applyBorder="1" applyAlignment="1">
      <alignment horizontal="center" vertical="center"/>
    </xf>
    <xf numFmtId="14" fontId="24" fillId="3" borderId="4" xfId="0" applyNumberFormat="1" applyFont="1" applyFill="1" applyBorder="1" applyAlignment="1">
      <alignment horizontal="center" vertical="center" wrapText="1"/>
    </xf>
    <xf numFmtId="0" fontId="20" fillId="5" borderId="0" xfId="0" applyFont="1" applyFill="1" applyAlignment="1">
      <alignment horizontal="center" vertical="center"/>
    </xf>
    <xf numFmtId="6" fontId="24" fillId="3" borderId="2" xfId="0" applyNumberFormat="1" applyFont="1" applyFill="1" applyBorder="1" applyAlignment="1">
      <alignment horizontal="center" vertical="center" wrapText="1"/>
    </xf>
    <xf numFmtId="6" fontId="24" fillId="3" borderId="3" xfId="0" applyNumberFormat="1" applyFont="1" applyFill="1" applyBorder="1" applyAlignment="1">
      <alignment horizontal="center" vertical="center" wrapText="1"/>
    </xf>
    <xf numFmtId="0" fontId="9" fillId="5" borderId="0" xfId="0" applyFont="1" applyFill="1" applyAlignment="1">
      <alignment horizontal="left" vertical="center"/>
    </xf>
    <xf numFmtId="0" fontId="23" fillId="3" borderId="2" xfId="0" applyFont="1" applyFill="1" applyBorder="1" applyAlignment="1">
      <alignment horizontal="center" vertical="center"/>
    </xf>
    <xf numFmtId="0" fontId="23" fillId="3" borderId="3" xfId="0" applyFont="1" applyFill="1" applyBorder="1" applyAlignment="1">
      <alignment horizontal="center" vertical="center"/>
    </xf>
    <xf numFmtId="0" fontId="24" fillId="3" borderId="4" xfId="0" applyFont="1" applyFill="1" applyBorder="1" applyAlignment="1">
      <alignment horizontal="center" vertical="center" wrapText="1"/>
    </xf>
    <xf numFmtId="14" fontId="24" fillId="3" borderId="1" xfId="0" applyNumberFormat="1" applyFont="1" applyFill="1" applyBorder="1" applyAlignment="1">
      <alignment horizontal="center" vertical="center"/>
    </xf>
    <xf numFmtId="0" fontId="23" fillId="3" borderId="7" xfId="0" applyFont="1" applyFill="1" applyBorder="1" applyAlignment="1">
      <alignment horizontal="center" vertical="center"/>
    </xf>
    <xf numFmtId="0" fontId="23" fillId="3" borderId="8" xfId="0" applyFont="1" applyFill="1" applyBorder="1" applyAlignment="1">
      <alignment horizontal="center" vertical="center"/>
    </xf>
    <xf numFmtId="14" fontId="24" fillId="3" borderId="2" xfId="0" applyNumberFormat="1" applyFont="1" applyFill="1" applyBorder="1" applyAlignment="1">
      <alignment horizontal="center" vertical="center" wrapText="1"/>
    </xf>
    <xf numFmtId="14" fontId="24" fillId="3" borderId="11" xfId="0" applyNumberFormat="1" applyFont="1" applyFill="1" applyBorder="1" applyAlignment="1">
      <alignment horizontal="center" vertical="center" wrapText="1"/>
    </xf>
    <xf numFmtId="0" fontId="24" fillId="3" borderId="2" xfId="0" applyFont="1" applyFill="1" applyBorder="1" applyAlignment="1">
      <alignment horizontal="center" vertical="center" wrapText="1"/>
    </xf>
    <xf numFmtId="0" fontId="24" fillId="3" borderId="12" xfId="0" applyFont="1" applyFill="1" applyBorder="1" applyAlignment="1">
      <alignment horizontal="center" vertical="center" wrapText="1"/>
    </xf>
    <xf numFmtId="14" fontId="24" fillId="3" borderId="3" xfId="0" applyNumberFormat="1" applyFont="1" applyFill="1" applyBorder="1" applyAlignment="1">
      <alignment horizontal="center" vertical="center" wrapText="1"/>
    </xf>
    <xf numFmtId="0" fontId="24" fillId="3" borderId="3" xfId="0" applyFont="1" applyFill="1" applyBorder="1" applyAlignment="1">
      <alignment horizontal="center" vertical="center" wrapText="1"/>
    </xf>
    <xf numFmtId="0" fontId="24" fillId="3" borderId="13" xfId="0" applyFont="1" applyFill="1" applyBorder="1" applyAlignment="1">
      <alignment horizontal="center" vertical="center" wrapText="1"/>
    </xf>
    <xf numFmtId="0" fontId="27" fillId="5" borderId="0" xfId="0" applyFont="1" applyFill="1" applyAlignment="1">
      <alignment horizontal="center" vertical="center"/>
    </xf>
    <xf numFmtId="0" fontId="26" fillId="3" borderId="0" xfId="0" applyFont="1" applyFill="1" applyAlignment="1">
      <alignment horizontal="left" vertical="center"/>
    </xf>
    <xf numFmtId="0" fontId="15" fillId="12" borderId="0" xfId="0" applyFont="1" applyFill="1" applyAlignment="1">
      <alignment horizontal="left" vertical="center"/>
    </xf>
    <xf numFmtId="0" fontId="6" fillId="6" borderId="0" xfId="0" applyFont="1" applyFill="1" applyAlignment="1">
      <alignment vertical="center" wrapText="1"/>
    </xf>
    <xf numFmtId="0" fontId="1" fillId="0" borderId="0" xfId="0" applyFont="1"/>
    <xf numFmtId="0" fontId="1" fillId="0" borderId="0" xfId="4" applyFill="1" applyAlignment="1">
      <alignment horizontal="center" vertical="center"/>
    </xf>
    <xf numFmtId="0" fontId="8" fillId="7" borderId="0" xfId="4" applyFont="1" applyFill="1" applyAlignment="1">
      <alignment horizontal="center" vertical="center"/>
    </xf>
    <xf numFmtId="0" fontId="8" fillId="7" borderId="0" xfId="4" applyFont="1" applyFill="1" applyAlignment="1">
      <alignment horizontal="center" vertical="center" wrapText="1"/>
    </xf>
    <xf numFmtId="0" fontId="8" fillId="7" borderId="0" xfId="4" applyFont="1" applyFill="1" applyAlignment="1">
      <alignment horizontal="center" vertical="center" wrapText="1" shrinkToFit="1"/>
    </xf>
    <xf numFmtId="164" fontId="8" fillId="7" borderId="0" xfId="5" applyNumberFormat="1" applyFont="1" applyFill="1" applyAlignment="1">
      <alignment horizontal="center" vertical="center" wrapText="1" shrinkToFit="1"/>
    </xf>
    <xf numFmtId="0" fontId="22" fillId="7" borderId="0" xfId="4" applyFont="1" applyFill="1" applyAlignment="1">
      <alignment horizontal="center" vertical="center" wrapText="1"/>
    </xf>
    <xf numFmtId="0" fontId="7" fillId="0" borderId="0" xfId="4" applyFont="1" applyFill="1" applyAlignment="1">
      <alignment horizontal="center" vertical="center"/>
    </xf>
    <xf numFmtId="0" fontId="9" fillId="0" borderId="0" xfId="4" applyFont="1" applyFill="1" applyAlignment="1">
      <alignment horizontal="center" vertical="center"/>
    </xf>
    <xf numFmtId="0" fontId="17" fillId="3" borderId="1" xfId="4" applyFont="1" applyFill="1" applyBorder="1" applyAlignment="1">
      <alignment horizontal="center" vertical="center"/>
    </xf>
    <xf numFmtId="10" fontId="14" fillId="9" borderId="1" xfId="5" applyNumberFormat="1" applyFont="1" applyFill="1" applyBorder="1" applyAlignment="1">
      <alignment horizontal="center" vertical="center"/>
    </xf>
    <xf numFmtId="9" fontId="16" fillId="3" borderId="1" xfId="4" applyNumberFormat="1" applyFont="1" applyFill="1" applyBorder="1" applyAlignment="1">
      <alignment horizontal="center" vertical="center"/>
    </xf>
    <xf numFmtId="6" fontId="23" fillId="3" borderId="1" xfId="4" applyNumberFormat="1" applyFont="1" applyFill="1" applyBorder="1" applyAlignment="1">
      <alignment horizontal="center" vertical="center"/>
    </xf>
    <xf numFmtId="14" fontId="12" fillId="3" borderId="1" xfId="4" applyNumberFormat="1" applyFont="1" applyFill="1" applyBorder="1" applyAlignment="1">
      <alignment horizontal="center" vertical="center"/>
    </xf>
    <xf numFmtId="14" fontId="12" fillId="3" borderId="1" xfId="4" applyNumberFormat="1" applyFont="1" applyFill="1" applyBorder="1" applyAlignment="1">
      <alignment horizontal="center" vertical="center" wrapText="1"/>
    </xf>
    <xf numFmtId="0" fontId="12" fillId="3" borderId="1" xfId="4" applyFont="1" applyFill="1" applyBorder="1" applyAlignment="1">
      <alignment horizontal="center" vertical="center"/>
    </xf>
    <xf numFmtId="0" fontId="12" fillId="3" borderId="1" xfId="4" applyFont="1" applyFill="1" applyBorder="1" applyAlignment="1">
      <alignment horizontal="center" vertical="center" wrapText="1"/>
    </xf>
    <xf numFmtId="0" fontId="23" fillId="3" borderId="1" xfId="4" applyFont="1" applyFill="1" applyBorder="1" applyAlignment="1">
      <alignment horizontal="center" vertical="center"/>
    </xf>
    <xf numFmtId="9" fontId="24" fillId="3" borderId="1" xfId="4" applyNumberFormat="1" applyFont="1" applyFill="1" applyBorder="1" applyAlignment="1">
      <alignment horizontal="center" vertical="center"/>
    </xf>
    <xf numFmtId="10" fontId="14" fillId="11" borderId="1" xfId="5" applyNumberFormat="1" applyFont="1" applyFill="1" applyBorder="1" applyAlignment="1">
      <alignment horizontal="center" vertical="center"/>
    </xf>
    <xf numFmtId="9" fontId="12" fillId="10" borderId="1" xfId="4" applyNumberFormat="1" applyFont="1" applyFill="1" applyBorder="1" applyAlignment="1">
      <alignment horizontal="center" vertical="center"/>
    </xf>
    <xf numFmtId="10" fontId="14" fillId="8" borderId="1" xfId="5" applyNumberFormat="1" applyFont="1" applyFill="1" applyBorder="1" applyAlignment="1">
      <alignment horizontal="center" vertical="center"/>
    </xf>
    <xf numFmtId="14" fontId="24" fillId="3" borderId="1" xfId="4" applyNumberFormat="1" applyFont="1" applyFill="1" applyBorder="1" applyAlignment="1">
      <alignment horizontal="center" vertical="center"/>
    </xf>
    <xf numFmtId="14" fontId="16" fillId="3" borderId="1" xfId="4" applyNumberFormat="1" applyFont="1" applyFill="1" applyBorder="1" applyAlignment="1">
      <alignment horizontal="center" vertical="center"/>
    </xf>
    <xf numFmtId="0" fontId="16" fillId="3" borderId="1" xfId="4" applyFont="1" applyFill="1" applyBorder="1" applyAlignment="1">
      <alignment horizontal="center" vertical="center" wrapText="1"/>
    </xf>
    <xf numFmtId="0" fontId="13" fillId="3" borderId="1" xfId="4" applyFont="1" applyFill="1" applyBorder="1" applyAlignment="1">
      <alignment horizontal="center" vertical="center"/>
    </xf>
    <xf numFmtId="9" fontId="12" fillId="3" borderId="1" xfId="4" applyNumberFormat="1" applyFont="1" applyFill="1" applyBorder="1" applyAlignment="1">
      <alignment horizontal="center" vertical="center"/>
    </xf>
    <xf numFmtId="10" fontId="14" fillId="14" borderId="1" xfId="5" applyNumberFormat="1" applyFont="1" applyFill="1" applyBorder="1" applyAlignment="1">
      <alignment horizontal="center" vertical="center"/>
    </xf>
    <xf numFmtId="10" fontId="14" fillId="9" borderId="1" xfId="5" applyNumberFormat="1" applyFont="1" applyFill="1" applyBorder="1" applyAlignment="1">
      <alignment horizontal="center" vertical="center" wrapText="1"/>
    </xf>
    <xf numFmtId="9" fontId="16" fillId="3" borderId="1" xfId="4" applyNumberFormat="1" applyFont="1" applyFill="1" applyBorder="1" applyAlignment="1">
      <alignment horizontal="center" vertical="center" wrapText="1"/>
    </xf>
    <xf numFmtId="6" fontId="24" fillId="3" borderId="1" xfId="4" applyNumberFormat="1" applyFont="1" applyFill="1" applyBorder="1" applyAlignment="1">
      <alignment horizontal="center" vertical="center"/>
    </xf>
    <xf numFmtId="9" fontId="24" fillId="3" borderId="1" xfId="4" applyNumberFormat="1" applyFont="1" applyFill="1" applyBorder="1" applyAlignment="1">
      <alignment horizontal="center" vertical="center" wrapText="1"/>
    </xf>
    <xf numFmtId="10" fontId="14" fillId="11" borderId="1" xfId="5" applyNumberFormat="1" applyFont="1" applyFill="1" applyBorder="1" applyAlignment="1">
      <alignment horizontal="center" vertical="center" wrapText="1"/>
    </xf>
    <xf numFmtId="10" fontId="14" fillId="8" borderId="1" xfId="5" applyNumberFormat="1" applyFont="1" applyFill="1" applyBorder="1" applyAlignment="1">
      <alignment horizontal="center" vertical="center" wrapText="1"/>
    </xf>
    <xf numFmtId="10" fontId="14" fillId="15" borderId="1" xfId="5" applyNumberFormat="1" applyFont="1" applyFill="1" applyBorder="1" applyAlignment="1">
      <alignment horizontal="center" vertical="center" wrapText="1"/>
    </xf>
    <xf numFmtId="0" fontId="17" fillId="12" borderId="0" xfId="4" applyFont="1" applyFill="1" applyAlignment="1">
      <alignment horizontal="center" vertical="center"/>
    </xf>
    <xf numFmtId="10" fontId="17" fillId="12" borderId="0" xfId="4" applyNumberFormat="1" applyFont="1" applyFill="1" applyBorder="1" applyAlignment="1">
      <alignment horizontal="center" vertical="center" wrapText="1"/>
    </xf>
    <xf numFmtId="6" fontId="16" fillId="12" borderId="0" xfId="4" applyNumberFormat="1" applyFont="1" applyFill="1" applyAlignment="1">
      <alignment horizontal="center" vertical="center" wrapText="1"/>
    </xf>
    <xf numFmtId="164" fontId="14" fillId="12" borderId="0" xfId="5" applyNumberFormat="1" applyFont="1" applyFill="1" applyAlignment="1">
      <alignment horizontal="center" vertical="center" wrapText="1"/>
    </xf>
    <xf numFmtId="9" fontId="16" fillId="12" borderId="0" xfId="4" applyNumberFormat="1" applyFont="1" applyFill="1" applyAlignment="1">
      <alignment horizontal="center" vertical="center" wrapText="1"/>
    </xf>
    <xf numFmtId="6" fontId="17" fillId="12" borderId="0" xfId="4" applyNumberFormat="1" applyFont="1" applyFill="1" applyAlignment="1">
      <alignment horizontal="center" vertical="center" wrapText="1"/>
    </xf>
    <xf numFmtId="14" fontId="34" fillId="12" borderId="0" xfId="4" applyNumberFormat="1" applyFont="1" applyFill="1" applyAlignment="1">
      <alignment horizontal="center" vertical="center" wrapText="1"/>
    </xf>
    <xf numFmtId="14" fontId="12" fillId="12" borderId="0" xfId="4" applyNumberFormat="1" applyFont="1" applyFill="1" applyAlignment="1">
      <alignment horizontal="center" vertical="center" wrapText="1"/>
    </xf>
    <xf numFmtId="0" fontId="12" fillId="12" borderId="0" xfId="4" applyFont="1" applyFill="1" applyAlignment="1">
      <alignment horizontal="center" vertical="center" wrapText="1"/>
    </xf>
    <xf numFmtId="0" fontId="1" fillId="0" borderId="0" xfId="4" applyFill="1" applyBorder="1" applyAlignment="1">
      <alignment horizontal="center" vertical="center"/>
    </xf>
    <xf numFmtId="0" fontId="1" fillId="0" borderId="0" xfId="4" applyFill="1" applyBorder="1" applyAlignment="1">
      <alignment vertical="center"/>
    </xf>
    <xf numFmtId="0" fontId="1" fillId="0" borderId="0" xfId="4" applyBorder="1" applyAlignment="1">
      <alignment vertical="center"/>
    </xf>
    <xf numFmtId="0" fontId="4" fillId="0" borderId="0" xfId="4" applyFont="1" applyFill="1" applyAlignment="1">
      <alignment horizontal="center" vertical="center"/>
    </xf>
    <xf numFmtId="0" fontId="1" fillId="0" borderId="0" xfId="4" applyAlignment="1">
      <alignment horizontal="center" vertical="center"/>
    </xf>
    <xf numFmtId="0" fontId="3" fillId="0" borderId="0" xfId="4" applyFont="1" applyAlignment="1">
      <alignment horizontal="center" vertical="center"/>
    </xf>
    <xf numFmtId="164" fontId="1" fillId="0" borderId="0" xfId="5" applyNumberFormat="1" applyAlignment="1">
      <alignment horizontal="center" vertical="center"/>
    </xf>
    <xf numFmtId="0" fontId="1" fillId="0" borderId="17" xfId="4" applyBorder="1" applyAlignment="1">
      <alignment vertical="center"/>
    </xf>
    <xf numFmtId="0" fontId="1" fillId="0" borderId="18" xfId="4" applyBorder="1" applyAlignment="1">
      <alignment vertical="center"/>
    </xf>
    <xf numFmtId="0" fontId="1" fillId="0" borderId="20" xfId="4" applyBorder="1" applyAlignment="1">
      <alignment vertical="center"/>
    </xf>
    <xf numFmtId="0" fontId="1" fillId="0" borderId="21" xfId="4" applyBorder="1" applyAlignment="1">
      <alignment vertical="center"/>
    </xf>
    <xf numFmtId="0" fontId="12" fillId="3" borderId="19" xfId="4" applyFont="1" applyFill="1" applyBorder="1" applyAlignment="1">
      <alignment vertical="center"/>
    </xf>
    <xf numFmtId="0" fontId="12" fillId="3" borderId="16" xfId="4" applyFont="1" applyFill="1" applyBorder="1" applyAlignment="1">
      <alignment vertical="center"/>
    </xf>
    <xf numFmtId="0" fontId="15" fillId="12" borderId="0" xfId="4" applyFont="1" applyFill="1" applyAlignment="1">
      <alignment vertical="center"/>
    </xf>
    <xf numFmtId="0" fontId="6" fillId="6" borderId="0" xfId="4" applyFont="1" applyFill="1" applyBorder="1" applyAlignment="1">
      <alignment vertical="center" wrapText="1"/>
    </xf>
    <xf numFmtId="0" fontId="5" fillId="2" borderId="0" xfId="4" applyFont="1" applyFill="1" applyAlignment="1">
      <alignment vertical="center" wrapText="1"/>
    </xf>
    <xf numFmtId="0" fontId="4" fillId="2" borderId="0" xfId="4" applyFont="1" applyFill="1" applyAlignment="1">
      <alignment vertical="center" wrapText="1"/>
    </xf>
    <xf numFmtId="0" fontId="23" fillId="12" borderId="0" xfId="0" applyFont="1" applyFill="1" applyBorder="1" applyAlignment="1">
      <alignment horizontal="center" vertical="center"/>
    </xf>
    <xf numFmtId="10" fontId="23" fillId="12" borderId="0" xfId="0" applyNumberFormat="1" applyFont="1" applyFill="1" applyBorder="1" applyAlignment="1">
      <alignment horizontal="center" vertical="center" wrapText="1"/>
    </xf>
    <xf numFmtId="6" fontId="24" fillId="12" borderId="0" xfId="0" applyNumberFormat="1" applyFont="1" applyFill="1" applyBorder="1" applyAlignment="1">
      <alignment horizontal="center" vertical="center" wrapText="1"/>
    </xf>
    <xf numFmtId="10" fontId="14" fillId="12" borderId="0" xfId="1" applyNumberFormat="1" applyFont="1" applyFill="1" applyBorder="1" applyAlignment="1">
      <alignment horizontal="center" vertical="center"/>
    </xf>
    <xf numFmtId="14" fontId="24" fillId="12" borderId="0" xfId="0" applyNumberFormat="1" applyFont="1" applyFill="1" applyBorder="1" applyAlignment="1">
      <alignment horizontal="center" vertical="center" wrapText="1"/>
    </xf>
    <xf numFmtId="0" fontId="24" fillId="12" borderId="0" xfId="0" applyFont="1" applyFill="1" applyBorder="1" applyAlignment="1">
      <alignment horizontal="center" vertical="center" wrapText="1"/>
    </xf>
    <xf numFmtId="0" fontId="12" fillId="12" borderId="0" xfId="0" applyFont="1" applyFill="1" applyBorder="1" applyAlignment="1">
      <alignment horizontal="center" vertical="center" wrapText="1"/>
    </xf>
    <xf numFmtId="6" fontId="12" fillId="12" borderId="0" xfId="0" applyNumberFormat="1" applyFont="1" applyFill="1" applyBorder="1" applyAlignment="1">
      <alignment horizontal="center" vertical="center" wrapText="1"/>
    </xf>
    <xf numFmtId="9" fontId="12" fillId="12" borderId="0" xfId="0" applyNumberFormat="1" applyFont="1" applyFill="1" applyBorder="1" applyAlignment="1">
      <alignment horizontal="center" vertical="center" wrapText="1"/>
    </xf>
    <xf numFmtId="0" fontId="25" fillId="12" borderId="0" xfId="0" applyFont="1" applyFill="1" applyBorder="1" applyAlignment="1">
      <alignment horizontal="center" vertical="center" wrapText="1"/>
    </xf>
    <xf numFmtId="0" fontId="23" fillId="3" borderId="1" xfId="0" applyFont="1" applyFill="1" applyBorder="1" applyAlignment="1">
      <alignment horizontal="center" vertical="center" wrapText="1"/>
    </xf>
    <xf numFmtId="14" fontId="24" fillId="3" borderId="1" xfId="4" applyNumberFormat="1" applyFont="1" applyFill="1" applyBorder="1" applyAlignment="1">
      <alignment horizontal="center" vertical="center" wrapText="1"/>
    </xf>
    <xf numFmtId="0" fontId="12" fillId="3" borderId="17" xfId="4" applyFont="1" applyFill="1" applyBorder="1" applyAlignment="1">
      <alignment vertical="center"/>
    </xf>
    <xf numFmtId="0" fontId="12" fillId="3" borderId="20" xfId="4" applyFont="1" applyFill="1" applyBorder="1" applyAlignment="1">
      <alignment vertical="center"/>
    </xf>
    <xf numFmtId="0" fontId="41" fillId="6" borderId="0" xfId="0" applyFont="1" applyFill="1" applyAlignment="1">
      <alignment vertical="center" wrapText="1"/>
    </xf>
    <xf numFmtId="0" fontId="42" fillId="3" borderId="15" xfId="0" applyFont="1" applyFill="1" applyBorder="1" applyAlignment="1">
      <alignment horizontal="left" vertical="center"/>
    </xf>
    <xf numFmtId="0" fontId="43" fillId="0" borderId="0" xfId="0" applyFont="1" applyAlignment="1">
      <alignment horizontal="center" vertical="center"/>
    </xf>
    <xf numFmtId="0" fontId="38" fillId="12" borderId="0" xfId="0" applyFont="1" applyFill="1" applyBorder="1" applyAlignment="1">
      <alignment horizontal="center" vertical="center"/>
    </xf>
    <xf numFmtId="0" fontId="44" fillId="3" borderId="0" xfId="0" applyFont="1" applyFill="1" applyAlignment="1">
      <alignment horizontal="center" vertical="center"/>
    </xf>
    <xf numFmtId="6" fontId="24" fillId="3" borderId="10" xfId="0" applyNumberFormat="1" applyFont="1" applyFill="1" applyBorder="1" applyAlignment="1">
      <alignment horizontal="center" vertical="center" wrapText="1"/>
    </xf>
    <xf numFmtId="0" fontId="26" fillId="12" borderId="0" xfId="0" applyFont="1" applyFill="1" applyAlignment="1">
      <alignment horizontal="left" vertical="center"/>
    </xf>
    <xf numFmtId="0" fontId="26" fillId="12" borderId="0" xfId="4" applyFont="1" applyFill="1" applyAlignment="1">
      <alignment vertical="center"/>
    </xf>
    <xf numFmtId="10" fontId="45" fillId="3" borderId="1" xfId="5" applyNumberFormat="1" applyFont="1" applyFill="1" applyBorder="1" applyAlignment="1">
      <alignment horizontal="center" vertical="center"/>
    </xf>
    <xf numFmtId="10" fontId="45" fillId="3" borderId="1" xfId="1" applyNumberFormat="1" applyFont="1" applyFill="1" applyBorder="1" applyAlignment="1">
      <alignment horizontal="center" vertical="center"/>
    </xf>
    <xf numFmtId="0" fontId="46" fillId="12" borderId="0" xfId="0" applyFont="1" applyFill="1" applyAlignment="1">
      <alignment horizontal="left" vertical="center"/>
    </xf>
    <xf numFmtId="0" fontId="23" fillId="12" borderId="0" xfId="0" applyFont="1" applyFill="1" applyAlignment="1">
      <alignment horizontal="left" vertical="center"/>
    </xf>
    <xf numFmtId="10" fontId="23" fillId="3" borderId="2" xfId="0" applyNumberFormat="1" applyFont="1" applyFill="1" applyBorder="1" applyAlignment="1">
      <alignment horizontal="center" vertical="center" wrapText="1"/>
    </xf>
    <xf numFmtId="10" fontId="23" fillId="3" borderId="3" xfId="0" applyNumberFormat="1" applyFont="1" applyFill="1" applyBorder="1" applyAlignment="1">
      <alignment horizontal="center" vertical="center" wrapText="1"/>
    </xf>
    <xf numFmtId="10" fontId="23" fillId="3" borderId="9" xfId="0" applyNumberFormat="1" applyFont="1" applyFill="1" applyBorder="1" applyAlignment="1">
      <alignment horizontal="center" vertical="center" wrapText="1"/>
    </xf>
    <xf numFmtId="0" fontId="24" fillId="3" borderId="14" xfId="0" applyFont="1" applyFill="1" applyBorder="1" applyAlignment="1">
      <alignment horizontal="left" vertical="center"/>
    </xf>
    <xf numFmtId="0" fontId="28" fillId="0" borderId="15" xfId="0" applyFont="1" applyBorder="1" applyAlignment="1">
      <alignment horizontal="left" vertical="center"/>
    </xf>
    <xf numFmtId="0" fontId="23" fillId="0" borderId="1" xfId="0" applyFont="1" applyFill="1" applyBorder="1" applyAlignment="1">
      <alignment horizontal="center" vertical="center" wrapText="1"/>
    </xf>
    <xf numFmtId="0" fontId="25" fillId="0" borderId="5" xfId="0" applyFont="1" applyBorder="1" applyAlignment="1">
      <alignment horizontal="center" vertical="center" wrapText="1"/>
    </xf>
    <xf numFmtId="10" fontId="14" fillId="12" borderId="0" xfId="1" applyNumberFormat="1" applyFont="1" applyFill="1" applyAlignment="1">
      <alignment horizontal="center" vertical="center"/>
    </xf>
    <xf numFmtId="9" fontId="24" fillId="12" borderId="0" xfId="0" applyNumberFormat="1" applyFont="1" applyFill="1" applyAlignment="1">
      <alignment horizontal="center" vertical="center" wrapText="1"/>
    </xf>
    <xf numFmtId="0" fontId="15" fillId="12" borderId="0" xfId="0" applyFont="1" applyFill="1" applyAlignment="1">
      <alignment vertical="center"/>
    </xf>
    <xf numFmtId="0" fontId="40" fillId="12" borderId="0" xfId="0" applyFont="1" applyFill="1" applyAlignment="1">
      <alignment vertical="center"/>
    </xf>
    <xf numFmtId="9" fontId="24" fillId="0" borderId="1" xfId="0" applyNumberFormat="1" applyFont="1" applyBorder="1" applyAlignment="1">
      <alignment horizontal="center" vertical="center"/>
    </xf>
    <xf numFmtId="9" fontId="24" fillId="0" borderId="1" xfId="0" applyNumberFormat="1" applyFont="1" applyBorder="1" applyAlignment="1">
      <alignment horizontal="center" vertical="center" wrapText="1"/>
    </xf>
    <xf numFmtId="0" fontId="23" fillId="12" borderId="0" xfId="0" applyFont="1" applyFill="1" applyAlignment="1">
      <alignment vertical="center"/>
    </xf>
    <xf numFmtId="0" fontId="46" fillId="12" borderId="0" xfId="0" applyFont="1" applyFill="1" applyAlignment="1">
      <alignment vertical="center"/>
    </xf>
    <xf numFmtId="0" fontId="36" fillId="12" borderId="0" xfId="0" applyFont="1" applyFill="1" applyAlignment="1">
      <alignment vertical="center"/>
    </xf>
    <xf numFmtId="9" fontId="16" fillId="0" borderId="2" xfId="0" applyNumberFormat="1" applyFont="1" applyBorder="1" applyAlignment="1">
      <alignment horizontal="center" vertical="center" wrapText="1"/>
    </xf>
    <xf numFmtId="9" fontId="12" fillId="0" borderId="3" xfId="0" applyNumberFormat="1" applyFont="1" applyBorder="1" applyAlignment="1">
      <alignment horizontal="center" vertical="center" wrapText="1"/>
    </xf>
    <xf numFmtId="0" fontId="17" fillId="12" borderId="0" xfId="0" applyFont="1" applyFill="1" applyAlignment="1">
      <alignment horizontal="center" vertical="center"/>
    </xf>
    <xf numFmtId="0" fontId="39" fillId="12" borderId="0" xfId="0" applyFont="1" applyFill="1" applyAlignment="1">
      <alignment horizontal="center" vertical="center"/>
    </xf>
    <xf numFmtId="10" fontId="23" fillId="12" borderId="0" xfId="0" applyNumberFormat="1" applyFont="1" applyFill="1" applyAlignment="1">
      <alignment horizontal="center" vertical="center" wrapText="1"/>
    </xf>
    <xf numFmtId="0" fontId="24" fillId="12" borderId="0" xfId="0" applyFont="1" applyFill="1" applyAlignment="1">
      <alignment horizontal="center" vertical="center" wrapText="1"/>
    </xf>
    <xf numFmtId="6" fontId="16" fillId="12" borderId="0" xfId="0" applyNumberFormat="1" applyFont="1" applyFill="1" applyAlignment="1">
      <alignment horizontal="center" vertical="center" wrapText="1"/>
    </xf>
    <xf numFmtId="14" fontId="16" fillId="12" borderId="0" xfId="0" applyNumberFormat="1" applyFont="1" applyFill="1" applyAlignment="1">
      <alignment horizontal="center" vertical="center" wrapText="1"/>
    </xf>
    <xf numFmtId="0" fontId="12" fillId="12" borderId="0" xfId="0" applyFont="1" applyFill="1" applyAlignment="1">
      <alignment horizontal="center" vertical="center" wrapText="1"/>
    </xf>
    <xf numFmtId="0" fontId="16" fillId="12" borderId="0" xfId="0" applyFont="1" applyFill="1" applyAlignment="1">
      <alignment horizontal="center" vertical="center" wrapText="1"/>
    </xf>
    <xf numFmtId="164" fontId="1" fillId="0" borderId="0" xfId="1" applyNumberFormat="1" applyAlignment="1">
      <alignment horizontal="center" vertical="center"/>
    </xf>
    <xf numFmtId="10" fontId="23" fillId="3" borderId="0" xfId="0" applyNumberFormat="1" applyFont="1" applyFill="1" applyAlignment="1">
      <alignment horizontal="center" vertical="center" wrapText="1"/>
    </xf>
    <xf numFmtId="6" fontId="24" fillId="3" borderId="0" xfId="0" applyNumberFormat="1" applyFont="1" applyFill="1" applyAlignment="1">
      <alignment horizontal="center" vertical="center" wrapText="1"/>
    </xf>
    <xf numFmtId="6" fontId="24" fillId="3" borderId="0" xfId="0" applyNumberFormat="1" applyFont="1" applyFill="1" applyAlignment="1">
      <alignment horizontal="center" vertical="center"/>
    </xf>
    <xf numFmtId="14" fontId="24" fillId="3" borderId="0" xfId="0" applyNumberFormat="1" applyFont="1" applyFill="1" applyAlignment="1">
      <alignment horizontal="center" vertical="center"/>
    </xf>
    <xf numFmtId="14" fontId="24" fillId="3" borderId="0" xfId="0" applyNumberFormat="1" applyFont="1" applyFill="1" applyAlignment="1">
      <alignment horizontal="center" vertical="center" wrapText="1"/>
    </xf>
    <xf numFmtId="0" fontId="12" fillId="3" borderId="0" xfId="0" applyFont="1" applyFill="1" applyAlignment="1">
      <alignment horizontal="center" vertical="center" wrapText="1"/>
    </xf>
    <xf numFmtId="0" fontId="16" fillId="3" borderId="0" xfId="0" applyFont="1" applyFill="1" applyAlignment="1">
      <alignment horizontal="center" vertical="center" wrapText="1"/>
    </xf>
    <xf numFmtId="9" fontId="24" fillId="8" borderId="1" xfId="0" applyNumberFormat="1" applyFont="1" applyFill="1" applyBorder="1" applyAlignment="1">
      <alignment horizontal="center" vertical="center" wrapText="1"/>
    </xf>
    <xf numFmtId="14" fontId="16" fillId="3" borderId="3" xfId="0" applyNumberFormat="1" applyFont="1" applyFill="1" applyBorder="1" applyAlignment="1">
      <alignment horizontal="center" vertical="center" wrapText="1"/>
    </xf>
    <xf numFmtId="0" fontId="16" fillId="3" borderId="3" xfId="0" applyFont="1" applyFill="1" applyBorder="1" applyAlignment="1">
      <alignment horizontal="center" vertical="center" wrapText="1"/>
    </xf>
    <xf numFmtId="0" fontId="24" fillId="0" borderId="3" xfId="0" applyFont="1" applyBorder="1" applyAlignment="1">
      <alignment horizontal="center" vertical="center" wrapText="1"/>
    </xf>
    <xf numFmtId="10" fontId="45" fillId="3" borderId="4" xfId="1" applyNumberFormat="1" applyFont="1" applyFill="1" applyBorder="1" applyAlignment="1">
      <alignment horizontal="center" vertical="center"/>
    </xf>
    <xf numFmtId="0" fontId="48" fillId="0" borderId="0" xfId="4" applyFont="1" applyFill="1" applyAlignment="1">
      <alignment vertical="center"/>
    </xf>
    <xf numFmtId="9" fontId="24" fillId="0" borderId="3" xfId="0" applyNumberFormat="1" applyFont="1" applyFill="1" applyBorder="1" applyAlignment="1">
      <alignment horizontal="center" vertical="center" wrapText="1"/>
    </xf>
    <xf numFmtId="0" fontId="49" fillId="16" borderId="0" xfId="0" applyFont="1" applyFill="1"/>
    <xf numFmtId="10" fontId="23" fillId="3" borderId="1" xfId="0" applyNumberFormat="1" applyFont="1" applyFill="1" applyBorder="1" applyAlignment="1">
      <alignment horizontal="center" vertical="center"/>
    </xf>
    <xf numFmtId="0" fontId="24" fillId="3" borderId="1" xfId="0" applyFont="1" applyFill="1" applyBorder="1" applyAlignment="1">
      <alignment horizontal="center" vertical="center"/>
    </xf>
    <xf numFmtId="10" fontId="23" fillId="3" borderId="1" xfId="0" applyNumberFormat="1" applyFont="1" applyFill="1" applyBorder="1" applyAlignment="1">
      <alignment horizontal="center" vertical="center" wrapText="1"/>
    </xf>
    <xf numFmtId="0" fontId="24" fillId="0" borderId="1" xfId="4" applyFont="1" applyFill="1" applyBorder="1" applyAlignment="1">
      <alignment horizontal="center" vertical="center"/>
    </xf>
    <xf numFmtId="10" fontId="23" fillId="0" borderId="1" xfId="4" applyNumberFormat="1" applyFont="1" applyFill="1" applyBorder="1" applyAlignment="1">
      <alignment horizontal="center" vertical="center"/>
    </xf>
    <xf numFmtId="0" fontId="23" fillId="0" borderId="0" xfId="4" applyFont="1" applyFill="1" applyAlignment="1">
      <alignment vertical="center"/>
    </xf>
    <xf numFmtId="10" fontId="23" fillId="0" borderId="1" xfId="4" applyNumberFormat="1" applyFont="1" applyFill="1" applyBorder="1" applyAlignment="1">
      <alignment horizontal="center" vertical="center" wrapText="1"/>
    </xf>
    <xf numFmtId="6" fontId="24" fillId="0" borderId="1" xfId="4" applyNumberFormat="1" applyFont="1" applyFill="1" applyBorder="1" applyAlignment="1">
      <alignment horizontal="center" vertical="center" wrapText="1"/>
    </xf>
    <xf numFmtId="0" fontId="15" fillId="0" borderId="0" xfId="0" applyFont="1" applyFill="1" applyAlignment="1">
      <alignment horizontal="left" vertical="center"/>
    </xf>
    <xf numFmtId="0" fontId="12" fillId="0" borderId="0" xfId="0" applyFont="1" applyFill="1" applyBorder="1" applyAlignment="1">
      <alignment horizontal="center" vertical="center" wrapText="1"/>
    </xf>
    <xf numFmtId="0" fontId="9" fillId="0" borderId="0" xfId="0" applyFont="1" applyFill="1" applyAlignment="1">
      <alignment horizontal="center" vertical="center" wrapText="1"/>
    </xf>
    <xf numFmtId="0" fontId="12" fillId="3" borderId="15" xfId="0" applyFont="1" applyFill="1" applyBorder="1" applyAlignment="1">
      <alignment horizontal="left" vertical="center"/>
    </xf>
    <xf numFmtId="0" fontId="28" fillId="0" borderId="15" xfId="0" applyFont="1" applyBorder="1" applyAlignment="1">
      <alignment horizontal="left" vertical="center"/>
    </xf>
    <xf numFmtId="0" fontId="18" fillId="0" borderId="15" xfId="0" applyFont="1" applyBorder="1" applyAlignment="1">
      <alignment horizontal="left" vertical="center"/>
    </xf>
    <xf numFmtId="10" fontId="23" fillId="0" borderId="1" xfId="0" applyNumberFormat="1" applyFont="1" applyFill="1" applyBorder="1" applyAlignment="1">
      <alignment horizontal="center" vertical="center" wrapText="1"/>
    </xf>
    <xf numFmtId="0" fontId="24" fillId="3" borderId="14" xfId="0" applyFont="1" applyFill="1" applyBorder="1" applyAlignment="1">
      <alignment horizontal="left" vertical="center"/>
    </xf>
    <xf numFmtId="0" fontId="23" fillId="3" borderId="3" xfId="0" applyFont="1" applyFill="1" applyBorder="1" applyAlignment="1">
      <alignment horizontal="center" vertical="center" wrapText="1"/>
    </xf>
    <xf numFmtId="10" fontId="14" fillId="3" borderId="1" xfId="1" applyNumberFormat="1" applyFont="1" applyFill="1" applyBorder="1" applyAlignment="1">
      <alignment horizontal="center" vertical="center"/>
    </xf>
    <xf numFmtId="0" fontId="13" fillId="3" borderId="3" xfId="0" applyFont="1" applyFill="1" applyBorder="1" applyAlignment="1">
      <alignment horizontal="center" vertical="center" wrapText="1"/>
    </xf>
    <xf numFmtId="0" fontId="51" fillId="3" borderId="15" xfId="0" applyFont="1" applyFill="1" applyBorder="1" applyAlignment="1">
      <alignment horizontal="left" vertical="center"/>
    </xf>
    <xf numFmtId="0" fontId="53" fillId="5" borderId="0" xfId="0" applyFont="1" applyFill="1" applyAlignment="1">
      <alignment horizontal="center" vertical="center"/>
    </xf>
    <xf numFmtId="0" fontId="15" fillId="0" borderId="0" xfId="0" applyFont="1" applyFill="1" applyAlignment="1">
      <alignment vertical="center"/>
    </xf>
    <xf numFmtId="0" fontId="24" fillId="3" borderId="15" xfId="0" applyFont="1" applyFill="1" applyBorder="1" applyAlignment="1">
      <alignment horizontal="left" vertical="center"/>
    </xf>
    <xf numFmtId="0" fontId="28" fillId="0" borderId="15" xfId="0" applyFont="1" applyBorder="1" applyAlignment="1">
      <alignment horizontal="left" vertical="center"/>
    </xf>
    <xf numFmtId="0" fontId="46" fillId="0" borderId="1" xfId="0" applyFont="1" applyFill="1" applyBorder="1" applyAlignment="1">
      <alignment horizontal="center" vertical="center" wrapText="1"/>
    </xf>
    <xf numFmtId="0" fontId="24" fillId="3" borderId="15" xfId="0" applyFont="1" applyFill="1" applyBorder="1" applyAlignment="1">
      <alignment horizontal="left" vertical="center"/>
    </xf>
    <xf numFmtId="0" fontId="52" fillId="0" borderId="15" xfId="0" applyFont="1" applyBorder="1" applyAlignment="1">
      <alignment horizontal="left" vertical="center"/>
    </xf>
    <xf numFmtId="0" fontId="23" fillId="0" borderId="1" xfId="0" applyFont="1" applyFill="1" applyBorder="1" applyAlignment="1">
      <alignment horizontal="center" vertical="center"/>
    </xf>
    <xf numFmtId="6" fontId="24" fillId="0" borderId="1" xfId="0" applyNumberFormat="1" applyFont="1" applyFill="1" applyBorder="1" applyAlignment="1">
      <alignment horizontal="center" vertical="center" wrapText="1"/>
    </xf>
    <xf numFmtId="0" fontId="45" fillId="3" borderId="14" xfId="0" applyFont="1" applyFill="1" applyBorder="1" applyAlignment="1">
      <alignment horizontal="left" vertical="center"/>
    </xf>
    <xf numFmtId="0" fontId="23" fillId="0" borderId="3" xfId="0" applyFont="1" applyFill="1" applyBorder="1" applyAlignment="1">
      <alignment horizontal="center" vertical="center" wrapText="1"/>
    </xf>
    <xf numFmtId="0" fontId="48" fillId="0" borderId="0" xfId="0" applyFont="1" applyFill="1" applyAlignment="1">
      <alignment horizontal="left" vertical="center"/>
    </xf>
    <xf numFmtId="0" fontId="54" fillId="0" borderId="0" xfId="0" applyFont="1" applyFill="1" applyAlignment="1">
      <alignment horizontal="left" vertical="center"/>
    </xf>
    <xf numFmtId="0" fontId="23" fillId="0" borderId="2"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30" xfId="0" applyFont="1" applyFill="1" applyBorder="1" applyAlignment="1">
      <alignment horizontal="center" vertical="center"/>
    </xf>
    <xf numFmtId="0" fontId="23" fillId="0" borderId="31" xfId="0" applyFont="1" applyFill="1" applyBorder="1" applyAlignment="1">
      <alignment horizontal="center" vertical="center"/>
    </xf>
    <xf numFmtId="0" fontId="48" fillId="0" borderId="0" xfId="0" applyFont="1" applyFill="1" applyAlignment="1">
      <alignment vertical="center"/>
    </xf>
    <xf numFmtId="0" fontId="54" fillId="0" borderId="0" xfId="0" applyFont="1" applyAlignment="1">
      <alignment horizontal="left" vertical="center"/>
    </xf>
    <xf numFmtId="0" fontId="23" fillId="0" borderId="1" xfId="0" applyFont="1" applyBorder="1" applyAlignment="1">
      <alignment horizontal="center" vertical="center" wrapText="1"/>
    </xf>
    <xf numFmtId="0" fontId="23" fillId="0" borderId="0" xfId="0" applyFont="1" applyAlignment="1">
      <alignment horizontal="center" vertical="center" wrapText="1"/>
    </xf>
    <xf numFmtId="0" fontId="23" fillId="0" borderId="2" xfId="0" applyFont="1" applyBorder="1" applyAlignment="1">
      <alignment horizontal="center" vertical="center" wrapText="1"/>
    </xf>
    <xf numFmtId="0" fontId="23" fillId="0" borderId="1" xfId="4" applyFont="1" applyFill="1" applyBorder="1" applyAlignment="1">
      <alignment horizontal="center" vertical="center"/>
    </xf>
    <xf numFmtId="0" fontId="23" fillId="0" borderId="1" xfId="4" applyFont="1" applyFill="1" applyBorder="1" applyAlignment="1">
      <alignment horizontal="center" vertical="center" wrapText="1"/>
    </xf>
    <xf numFmtId="10" fontId="14" fillId="17" borderId="1" xfId="5" applyNumberFormat="1" applyFont="1" applyFill="1" applyBorder="1" applyAlignment="1">
      <alignment horizontal="center" vertical="center"/>
    </xf>
    <xf numFmtId="9" fontId="12" fillId="17" borderId="3" xfId="0" applyNumberFormat="1" applyFont="1" applyFill="1" applyBorder="1" applyAlignment="1">
      <alignment horizontal="center" vertical="center" wrapText="1"/>
    </xf>
    <xf numFmtId="0" fontId="24" fillId="3" borderId="15" xfId="0" applyFont="1" applyFill="1" applyBorder="1" applyAlignment="1">
      <alignment horizontal="left" vertical="center"/>
    </xf>
    <xf numFmtId="0" fontId="0" fillId="0" borderId="15" xfId="0" applyBorder="1" applyAlignment="1">
      <alignment horizontal="left" vertical="center"/>
    </xf>
    <xf numFmtId="0" fontId="24" fillId="3" borderId="14" xfId="0" applyFont="1" applyFill="1" applyBorder="1" applyAlignment="1">
      <alignment horizontal="left" vertical="center"/>
    </xf>
    <xf numFmtId="0" fontId="23" fillId="12" borderId="0" xfId="4" applyFont="1" applyFill="1" applyAlignment="1">
      <alignment vertical="center"/>
    </xf>
    <xf numFmtId="0" fontId="24" fillId="3" borderId="0" xfId="4" applyFont="1" applyFill="1" applyBorder="1" applyAlignment="1">
      <alignment vertical="center"/>
    </xf>
    <xf numFmtId="0" fontId="28" fillId="0" borderId="0" xfId="4" applyFont="1" applyBorder="1" applyAlignment="1">
      <alignment vertical="center"/>
    </xf>
    <xf numFmtId="0" fontId="28" fillId="0" borderId="0" xfId="4" applyFont="1" applyFill="1" applyBorder="1" applyAlignment="1">
      <alignment vertical="center"/>
    </xf>
    <xf numFmtId="9" fontId="24" fillId="0" borderId="2" xfId="0" applyNumberFormat="1" applyFont="1" applyFill="1" applyBorder="1" applyAlignment="1">
      <alignment horizontal="center" vertical="center" wrapText="1"/>
    </xf>
    <xf numFmtId="0" fontId="25" fillId="0" borderId="34" xfId="0" applyFont="1" applyBorder="1" applyAlignment="1">
      <alignment horizontal="center" vertical="center" wrapText="1"/>
    </xf>
    <xf numFmtId="0" fontId="23" fillId="3" borderId="2" xfId="0" applyFont="1" applyFill="1" applyBorder="1" applyAlignment="1">
      <alignment horizontal="center" vertical="center" wrapText="1"/>
    </xf>
    <xf numFmtId="0" fontId="17" fillId="3" borderId="1" xfId="4" applyFont="1" applyFill="1" applyBorder="1" applyAlignment="1">
      <alignment horizontal="center" vertical="center" wrapText="1"/>
    </xf>
    <xf numFmtId="10" fontId="26" fillId="0" borderId="1" xfId="0" applyNumberFormat="1" applyFont="1" applyFill="1" applyBorder="1" applyAlignment="1">
      <alignment horizontal="center" vertical="center" wrapText="1"/>
    </xf>
    <xf numFmtId="0" fontId="49" fillId="0" borderId="0" xfId="0" applyFont="1" applyFill="1"/>
    <xf numFmtId="0" fontId="26" fillId="16" borderId="1" xfId="0" applyFont="1" applyFill="1" applyBorder="1" applyAlignment="1">
      <alignment horizontal="center" vertical="center" wrapText="1"/>
    </xf>
    <xf numFmtId="0" fontId="55" fillId="0" borderId="0" xfId="0" applyFont="1" applyFill="1" applyAlignment="1">
      <alignment horizontal="left" vertical="center"/>
    </xf>
    <xf numFmtId="0" fontId="23" fillId="0" borderId="2" xfId="0" applyFont="1" applyFill="1" applyBorder="1" applyAlignment="1">
      <alignment horizontal="center" vertical="center" wrapText="1"/>
    </xf>
    <xf numFmtId="10" fontId="23" fillId="0" borderId="1" xfId="0" applyNumberFormat="1" applyFont="1" applyFill="1" applyBorder="1" applyAlignment="1">
      <alignment horizontal="center" vertical="center"/>
    </xf>
    <xf numFmtId="0" fontId="24" fillId="0" borderId="1" xfId="0" applyFont="1" applyFill="1" applyBorder="1" applyAlignment="1">
      <alignment horizontal="center" vertical="center"/>
    </xf>
    <xf numFmtId="0" fontId="56" fillId="16" borderId="0" xfId="0" applyFont="1" applyFill="1"/>
    <xf numFmtId="0" fontId="0" fillId="0" borderId="26" xfId="0" applyBorder="1"/>
    <xf numFmtId="0" fontId="31" fillId="3" borderId="1" xfId="0" applyFont="1" applyFill="1" applyBorder="1" applyAlignment="1">
      <alignment horizontal="center" vertical="center" wrapText="1"/>
    </xf>
    <xf numFmtId="0" fontId="28" fillId="3" borderId="1" xfId="0" applyFont="1" applyFill="1" applyBorder="1" applyAlignment="1">
      <alignment horizontal="center" vertical="center" wrapText="1"/>
    </xf>
    <xf numFmtId="0" fontId="31" fillId="0" borderId="1" xfId="0" applyFont="1" applyBorder="1" applyAlignment="1">
      <alignment horizontal="center" vertical="center" wrapText="1"/>
    </xf>
    <xf numFmtId="0" fontId="59" fillId="18" borderId="1" xfId="0" applyFont="1" applyFill="1" applyBorder="1" applyAlignment="1">
      <alignment horizontal="center" vertical="center" wrapText="1"/>
    </xf>
    <xf numFmtId="0" fontId="1" fillId="19" borderId="0" xfId="0" applyFont="1" applyFill="1" applyAlignment="1">
      <alignment wrapText="1"/>
    </xf>
    <xf numFmtId="0" fontId="1" fillId="19" borderId="0" xfId="0" applyFont="1" applyFill="1" applyAlignment="1">
      <alignment vertical="center"/>
    </xf>
    <xf numFmtId="0" fontId="1" fillId="12" borderId="0" xfId="0" applyFont="1" applyFill="1" applyAlignment="1">
      <alignment vertical="center"/>
    </xf>
    <xf numFmtId="0" fontId="1" fillId="12" borderId="0" xfId="0" applyFont="1" applyFill="1" applyAlignment="1">
      <alignment vertical="center" wrapText="1"/>
    </xf>
    <xf numFmtId="0" fontId="1" fillId="12" borderId="0" xfId="0" applyFont="1" applyFill="1" applyAlignment="1">
      <alignment horizontal="left" vertical="center"/>
    </xf>
    <xf numFmtId="0" fontId="0" fillId="19" borderId="0" xfId="0" applyFill="1" applyAlignment="1">
      <alignment vertical="center"/>
    </xf>
    <xf numFmtId="0" fontId="1" fillId="19" borderId="0" xfId="0" applyFont="1" applyFill="1" applyAlignment="1">
      <alignment vertical="top" wrapText="1"/>
    </xf>
    <xf numFmtId="0" fontId="1" fillId="19" borderId="0" xfId="0" applyFont="1" applyFill="1" applyAlignment="1">
      <alignment horizontal="left" vertical="center"/>
    </xf>
    <xf numFmtId="0" fontId="1" fillId="19" borderId="0" xfId="0" applyFont="1" applyFill="1" applyAlignment="1">
      <alignment vertical="center" wrapText="1"/>
    </xf>
    <xf numFmtId="0" fontId="0" fillId="19" borderId="0" xfId="0" applyFill="1"/>
    <xf numFmtId="0" fontId="1" fillId="12" borderId="0" xfId="0" applyFont="1" applyFill="1"/>
    <xf numFmtId="0" fontId="0" fillId="12" borderId="0" xfId="0" applyFill="1"/>
    <xf numFmtId="0" fontId="1" fillId="19" borderId="0" xfId="0" applyFont="1" applyFill="1"/>
    <xf numFmtId="0" fontId="5" fillId="0" borderId="0" xfId="0" applyFont="1"/>
    <xf numFmtId="0" fontId="3" fillId="0" borderId="0" xfId="0" applyFont="1"/>
    <xf numFmtId="0" fontId="3" fillId="18" borderId="0" xfId="0" applyFont="1" applyFill="1"/>
    <xf numFmtId="0" fontId="0" fillId="18" borderId="0" xfId="0" applyFill="1"/>
    <xf numFmtId="0" fontId="0" fillId="19" borderId="0" xfId="0" applyFill="1" applyAlignment="1">
      <alignment horizontal="center"/>
    </xf>
    <xf numFmtId="0" fontId="0" fillId="0" borderId="0" xfId="0" applyAlignment="1">
      <alignment horizontal="center"/>
    </xf>
    <xf numFmtId="0" fontId="1" fillId="19" borderId="0" xfId="0" applyFont="1" applyFill="1" applyAlignment="1">
      <alignment horizontal="center"/>
    </xf>
    <xf numFmtId="0" fontId="0" fillId="19" borderId="0" xfId="0" applyFill="1" applyAlignment="1">
      <alignment wrapText="1"/>
    </xf>
    <xf numFmtId="0" fontId="1" fillId="0" borderId="0" xfId="0" applyFont="1" applyAlignment="1">
      <alignment horizontal="left"/>
    </xf>
    <xf numFmtId="0" fontId="1" fillId="19" borderId="0" xfId="0" applyFont="1" applyFill="1" applyAlignment="1">
      <alignment horizontal="left"/>
    </xf>
    <xf numFmtId="0" fontId="0" fillId="19" borderId="0" xfId="0" applyFill="1" applyAlignment="1">
      <alignment horizontal="left"/>
    </xf>
    <xf numFmtId="0" fontId="0" fillId="0" borderId="0" xfId="0" applyAlignment="1">
      <alignment horizontal="left"/>
    </xf>
    <xf numFmtId="0" fontId="0" fillId="0" borderId="0" xfId="0" applyAlignment="1">
      <alignment horizontal="left" vertical="top"/>
    </xf>
    <xf numFmtId="0" fontId="0" fillId="0" borderId="0" xfId="0" applyAlignment="1">
      <alignment horizontal="left" vertical="center"/>
    </xf>
    <xf numFmtId="0" fontId="0" fillId="0" borderId="0" xfId="0" applyAlignment="1">
      <alignment horizontal="left" vertical="top" wrapText="1"/>
    </xf>
    <xf numFmtId="0" fontId="0" fillId="0" borderId="0" xfId="0" applyAlignment="1">
      <alignment wrapText="1"/>
    </xf>
    <xf numFmtId="0" fontId="31" fillId="3" borderId="22" xfId="0" applyFont="1" applyFill="1" applyBorder="1" applyAlignment="1">
      <alignment horizontal="center" vertical="center" wrapText="1"/>
    </xf>
    <xf numFmtId="0" fontId="0" fillId="0" borderId="26" xfId="0" applyBorder="1" applyAlignment="1">
      <alignment vertical="top" wrapText="1"/>
    </xf>
    <xf numFmtId="0" fontId="31" fillId="3" borderId="23" xfId="0" applyFont="1" applyFill="1" applyBorder="1" applyAlignment="1">
      <alignment horizontal="center" vertical="center" wrapText="1"/>
    </xf>
    <xf numFmtId="0" fontId="1" fillId="0" borderId="24" xfId="0" applyFont="1" applyBorder="1" applyAlignment="1">
      <alignment vertical="top" wrapText="1"/>
    </xf>
    <xf numFmtId="0" fontId="31" fillId="3" borderId="27" xfId="0" applyFont="1" applyFill="1" applyBorder="1" applyAlignment="1">
      <alignment horizontal="center" vertical="center" wrapText="1"/>
    </xf>
    <xf numFmtId="0" fontId="31" fillId="3" borderId="28" xfId="0" applyFont="1" applyFill="1" applyBorder="1" applyAlignment="1">
      <alignment horizontal="center" vertical="center" wrapText="1"/>
    </xf>
    <xf numFmtId="0" fontId="31" fillId="3" borderId="29" xfId="0" applyFont="1" applyFill="1" applyBorder="1" applyAlignment="1">
      <alignment horizontal="center" vertical="center" wrapText="1"/>
    </xf>
    <xf numFmtId="0" fontId="0" fillId="0" borderId="25" xfId="0" applyBorder="1" applyAlignment="1">
      <alignment vertical="top" wrapText="1"/>
    </xf>
    <xf numFmtId="0" fontId="56" fillId="0" borderId="0" xfId="0" applyFont="1" applyFill="1"/>
    <xf numFmtId="10" fontId="24" fillId="0" borderId="1" xfId="4" applyNumberFormat="1" applyFont="1" applyFill="1" applyBorder="1" applyAlignment="1">
      <alignment horizontal="center" vertical="center" wrapText="1"/>
    </xf>
    <xf numFmtId="10" fontId="26" fillId="0" borderId="1" xfId="0" applyNumberFormat="1" applyFont="1" applyFill="1" applyBorder="1" applyAlignment="1">
      <alignment horizontal="center" vertical="center"/>
    </xf>
    <xf numFmtId="10" fontId="26" fillId="3" borderId="2" xfId="0" applyNumberFormat="1" applyFont="1" applyFill="1" applyBorder="1" applyAlignment="1">
      <alignment horizontal="center" vertical="center" wrapText="1"/>
    </xf>
    <xf numFmtId="10" fontId="26" fillId="3" borderId="1" xfId="0" applyNumberFormat="1" applyFont="1" applyFill="1" applyBorder="1" applyAlignment="1">
      <alignment horizontal="center" vertical="center"/>
    </xf>
    <xf numFmtId="0" fontId="51" fillId="0" borderId="1" xfId="0" applyFont="1" applyFill="1" applyBorder="1" applyAlignment="1">
      <alignment horizontal="center" vertical="center"/>
    </xf>
    <xf numFmtId="6" fontId="51" fillId="3" borderId="2" xfId="0" applyNumberFormat="1" applyFont="1" applyFill="1" applyBorder="1" applyAlignment="1">
      <alignment horizontal="center" vertical="center" wrapText="1"/>
    </xf>
    <xf numFmtId="10" fontId="26" fillId="0" borderId="1" xfId="4" applyNumberFormat="1" applyFont="1" applyFill="1" applyBorder="1" applyAlignment="1">
      <alignment horizontal="center" vertical="center"/>
    </xf>
    <xf numFmtId="0" fontId="51" fillId="0" borderId="1" xfId="4" applyFont="1" applyFill="1" applyBorder="1" applyAlignment="1">
      <alignment horizontal="center" vertical="center"/>
    </xf>
    <xf numFmtId="0" fontId="61" fillId="16" borderId="1" xfId="0" applyFont="1" applyFill="1" applyBorder="1" applyAlignment="1">
      <alignment horizontal="center" vertical="center" wrapText="1"/>
    </xf>
    <xf numFmtId="0" fontId="24" fillId="3" borderId="14" xfId="0" applyFont="1" applyFill="1" applyBorder="1" applyAlignment="1">
      <alignment horizontal="left" vertical="center"/>
    </xf>
    <xf numFmtId="0" fontId="24" fillId="3" borderId="15" xfId="0" applyFont="1" applyFill="1" applyBorder="1" applyAlignment="1">
      <alignment horizontal="left" vertical="center"/>
    </xf>
    <xf numFmtId="0" fontId="0" fillId="0" borderId="15" xfId="0" applyBorder="1" applyAlignment="1">
      <alignment horizontal="left" vertical="center"/>
    </xf>
    <xf numFmtId="0" fontId="16" fillId="3" borderId="1" xfId="0" applyFont="1" applyFill="1" applyBorder="1" applyAlignment="1">
      <alignment horizontal="left" vertical="center"/>
    </xf>
    <xf numFmtId="0" fontId="0" fillId="0" borderId="1" xfId="0" applyBorder="1" applyAlignment="1">
      <alignment horizontal="left" vertical="center"/>
    </xf>
    <xf numFmtId="0" fontId="5" fillId="2" borderId="0" xfId="0" applyFont="1" applyFill="1" applyAlignment="1">
      <alignment horizontal="left" vertical="center" wrapText="1"/>
    </xf>
    <xf numFmtId="0" fontId="4" fillId="2" borderId="0" xfId="0" applyFont="1" applyFill="1" applyAlignment="1">
      <alignment horizontal="left" vertical="center" wrapText="1"/>
    </xf>
    <xf numFmtId="0" fontId="28" fillId="0" borderId="15" xfId="0" applyFont="1" applyBorder="1" applyAlignment="1">
      <alignment horizontal="left" vertical="center"/>
    </xf>
    <xf numFmtId="0" fontId="12" fillId="3" borderId="14" xfId="0" applyFont="1" applyFill="1" applyBorder="1" applyAlignment="1">
      <alignment horizontal="left" vertical="center"/>
    </xf>
    <xf numFmtId="0" fontId="12" fillId="3" borderId="15" xfId="0" applyFont="1" applyFill="1" applyBorder="1" applyAlignment="1">
      <alignment horizontal="left" vertical="center"/>
    </xf>
    <xf numFmtId="0" fontId="18" fillId="0" borderId="15" xfId="0" applyFont="1" applyBorder="1" applyAlignment="1">
      <alignment horizontal="left" vertical="center"/>
    </xf>
    <xf numFmtId="0" fontId="12" fillId="3" borderId="1" xfId="0" applyFont="1" applyFill="1" applyBorder="1" applyAlignment="1">
      <alignment horizontal="left" vertical="center"/>
    </xf>
    <xf numFmtId="0" fontId="18" fillId="0" borderId="1" xfId="0" applyFont="1" applyBorder="1" applyAlignment="1">
      <alignment vertical="center"/>
    </xf>
    <xf numFmtId="0" fontId="29" fillId="6" borderId="0" xfId="0" applyFont="1" applyFill="1" applyAlignment="1">
      <alignment horizontal="center" vertical="center"/>
    </xf>
    <xf numFmtId="0" fontId="15" fillId="12" borderId="0" xfId="0" applyFont="1" applyFill="1" applyBorder="1" applyAlignment="1">
      <alignment horizontal="left" vertical="center"/>
    </xf>
    <xf numFmtId="0" fontId="6" fillId="6" borderId="0" xfId="0" applyFont="1" applyFill="1" applyAlignment="1">
      <alignment horizontal="left" vertical="center" wrapText="1"/>
    </xf>
    <xf numFmtId="0" fontId="24" fillId="3" borderId="1" xfId="0" applyFont="1" applyFill="1" applyBorder="1" applyAlignment="1">
      <alignment horizontal="left" vertical="center"/>
    </xf>
    <xf numFmtId="0" fontId="28" fillId="0" borderId="1" xfId="0" applyFont="1" applyBorder="1" applyAlignment="1">
      <alignment horizontal="left" vertical="center"/>
    </xf>
    <xf numFmtId="0" fontId="12" fillId="3" borderId="33" xfId="0" applyFont="1" applyFill="1" applyBorder="1" applyAlignment="1">
      <alignment horizontal="left" vertical="center"/>
    </xf>
    <xf numFmtId="0" fontId="24" fillId="3" borderId="33" xfId="0" applyFont="1" applyFill="1" applyBorder="1" applyAlignment="1">
      <alignment horizontal="left" vertical="center"/>
    </xf>
    <xf numFmtId="0" fontId="16" fillId="3" borderId="14" xfId="0" applyFont="1" applyFill="1" applyBorder="1" applyAlignment="1">
      <alignment horizontal="left" vertical="center"/>
    </xf>
    <xf numFmtId="0" fontId="16" fillId="3" borderId="15" xfId="0" applyFont="1" applyFill="1" applyBorder="1" applyAlignment="1">
      <alignment horizontal="left" vertical="center"/>
    </xf>
    <xf numFmtId="0" fontId="16" fillId="3" borderId="33" xfId="0" applyFont="1" applyFill="1" applyBorder="1" applyAlignment="1">
      <alignment horizontal="left" vertical="center"/>
    </xf>
    <xf numFmtId="0" fontId="5" fillId="2" borderId="32" xfId="0" applyFont="1" applyFill="1" applyBorder="1" applyAlignment="1">
      <alignment horizontal="left" vertical="center" wrapText="1"/>
    </xf>
    <xf numFmtId="0" fontId="29" fillId="6" borderId="0" xfId="4" applyFont="1" applyFill="1" applyAlignment="1">
      <alignment horizontal="center" vertical="center"/>
    </xf>
    <xf numFmtId="0" fontId="57" fillId="7" borderId="0" xfId="3" applyFont="1" applyFill="1" applyAlignment="1">
      <alignment horizontal="center"/>
    </xf>
    <xf numFmtId="0" fontId="1" fillId="12" borderId="0" xfId="0" applyFont="1" applyFill="1" applyAlignment="1">
      <alignment horizontal="left" vertical="center"/>
    </xf>
    <xf numFmtId="0" fontId="32" fillId="13" borderId="0" xfId="3" applyFont="1" applyAlignment="1">
      <alignment horizontal="center"/>
    </xf>
  </cellXfs>
  <cellStyles count="6">
    <cellStyle name="Good" xfId="3" builtinId="26"/>
    <cellStyle name="Normal" xfId="0" builtinId="0"/>
    <cellStyle name="Normal 2" xfId="4" xr:uid="{D14A7B37-581E-486C-A479-C7A8B3F2AE9A}"/>
    <cellStyle name="Percent" xfId="1" builtinId="5"/>
    <cellStyle name="Percent 2" xfId="2" xr:uid="{00000000-0005-0000-0000-000002000000}"/>
    <cellStyle name="Percent 2 2" xfId="5" xr:uid="{B82A006B-8268-48C3-822D-4A74D79B4D7A}"/>
  </cellStyles>
  <dxfs count="3">
    <dxf>
      <alignment horizontal="left" vertical="top" textRotation="0" wrapText="1" indent="0" justifyLastLine="0" shrinkToFit="0" readingOrder="0"/>
    </dxf>
    <dxf>
      <font>
        <strike val="0"/>
        <outline val="0"/>
        <shadow val="0"/>
        <u val="none"/>
        <vertAlign val="baseline"/>
        <sz val="11"/>
        <color theme="1"/>
        <name val="Calibri"/>
        <family val="2"/>
        <scheme val="minor"/>
      </font>
      <alignment horizontal="left" vertical="center" textRotation="0" wrapText="0" indent="0" justifyLastLine="0" shrinkToFit="0" readingOrder="0"/>
    </dxf>
    <dxf>
      <alignment horizontal="left" vertical="top" textRotation="0" wrapText="0" indent="0" justifyLastLine="0" shrinkToFit="0" readingOrder="0"/>
    </dxf>
  </dxfs>
  <tableStyles count="0" defaultTableStyle="TableStyleMedium9" defaultPivotStyle="PivotStyleLight16"/>
  <colors>
    <mruColors>
      <color rgb="FF0000FF"/>
      <color rgb="FF00800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2486025</xdr:colOff>
      <xdr:row>24</xdr:row>
      <xdr:rowOff>171450</xdr:rowOff>
    </xdr:from>
    <xdr:to>
      <xdr:col>1</xdr:col>
      <xdr:colOff>6333644</xdr:colOff>
      <xdr:row>24</xdr:row>
      <xdr:rowOff>380974</xdr:rowOff>
    </xdr:to>
    <xdr:pic>
      <xdr:nvPicPr>
        <xdr:cNvPr id="2" name="Picture 1">
          <a:extLst>
            <a:ext uri="{FF2B5EF4-FFF2-40B4-BE49-F238E27FC236}">
              <a16:creationId xmlns:a16="http://schemas.microsoft.com/office/drawing/2014/main" id="{229D5D75-5087-4CF3-B243-74312E125EF2}"/>
            </a:ext>
          </a:extLst>
        </xdr:cNvPr>
        <xdr:cNvPicPr>
          <a:picLocks noChangeAspect="1"/>
        </xdr:cNvPicPr>
      </xdr:nvPicPr>
      <xdr:blipFill>
        <a:blip xmlns:r="http://schemas.openxmlformats.org/officeDocument/2006/relationships" r:embed="rId1"/>
        <a:stretch>
          <a:fillRect/>
        </a:stretch>
      </xdr:blipFill>
      <xdr:spPr>
        <a:xfrm>
          <a:off x="6696075" y="7038975"/>
          <a:ext cx="3847619" cy="209524"/>
        </a:xfrm>
        <a:prstGeom prst="rect">
          <a:avLst/>
        </a:prstGeom>
      </xdr:spPr>
    </xdr:pic>
    <xdr:clientData/>
  </xdr:twoCellAnchor>
  <xdr:twoCellAnchor editAs="oneCell">
    <xdr:from>
      <xdr:col>1</xdr:col>
      <xdr:colOff>4381500</xdr:colOff>
      <xdr:row>19</xdr:row>
      <xdr:rowOff>9525</xdr:rowOff>
    </xdr:from>
    <xdr:to>
      <xdr:col>1</xdr:col>
      <xdr:colOff>6343405</xdr:colOff>
      <xdr:row>19</xdr:row>
      <xdr:rowOff>266668</xdr:rowOff>
    </xdr:to>
    <xdr:pic>
      <xdr:nvPicPr>
        <xdr:cNvPr id="3" name="Picture 2">
          <a:extLst>
            <a:ext uri="{FF2B5EF4-FFF2-40B4-BE49-F238E27FC236}">
              <a16:creationId xmlns:a16="http://schemas.microsoft.com/office/drawing/2014/main" id="{FA2C3E80-B8AA-4339-9369-C122780F2E67}"/>
            </a:ext>
          </a:extLst>
        </xdr:cNvPr>
        <xdr:cNvPicPr>
          <a:picLocks noChangeAspect="1"/>
        </xdr:cNvPicPr>
      </xdr:nvPicPr>
      <xdr:blipFill>
        <a:blip xmlns:r="http://schemas.openxmlformats.org/officeDocument/2006/relationships" r:embed="rId2"/>
        <a:stretch>
          <a:fillRect/>
        </a:stretch>
      </xdr:blipFill>
      <xdr:spPr>
        <a:xfrm>
          <a:off x="8591550" y="5895975"/>
          <a:ext cx="1961905" cy="257143"/>
        </a:xfrm>
        <a:prstGeom prst="rect">
          <a:avLst/>
        </a:prstGeom>
      </xdr:spPr>
    </xdr:pic>
    <xdr:clientData/>
  </xdr:twoCellAnchor>
  <xdr:twoCellAnchor editAs="oneCell">
    <xdr:from>
      <xdr:col>0</xdr:col>
      <xdr:colOff>0</xdr:colOff>
      <xdr:row>40</xdr:row>
      <xdr:rowOff>76200</xdr:rowOff>
    </xdr:from>
    <xdr:to>
      <xdr:col>1</xdr:col>
      <xdr:colOff>4313759</xdr:colOff>
      <xdr:row>53</xdr:row>
      <xdr:rowOff>114032</xdr:rowOff>
    </xdr:to>
    <xdr:pic>
      <xdr:nvPicPr>
        <xdr:cNvPr id="4" name="Picture 3">
          <a:extLst>
            <a:ext uri="{FF2B5EF4-FFF2-40B4-BE49-F238E27FC236}">
              <a16:creationId xmlns:a16="http://schemas.microsoft.com/office/drawing/2014/main" id="{3C41FC51-B6E1-48F6-8F05-C269E849B849}"/>
            </a:ext>
          </a:extLst>
        </xdr:cNvPr>
        <xdr:cNvPicPr>
          <a:picLocks noChangeAspect="1"/>
        </xdr:cNvPicPr>
      </xdr:nvPicPr>
      <xdr:blipFill>
        <a:blip xmlns:r="http://schemas.openxmlformats.org/officeDocument/2006/relationships" r:embed="rId3"/>
        <a:stretch>
          <a:fillRect/>
        </a:stretch>
      </xdr:blipFill>
      <xdr:spPr>
        <a:xfrm>
          <a:off x="0" y="12773025"/>
          <a:ext cx="8523809" cy="2142857"/>
        </a:xfrm>
        <a:prstGeom prst="rect">
          <a:avLst/>
        </a:prstGeom>
      </xdr:spPr>
    </xdr:pic>
    <xdr:clientData/>
  </xdr:twoCellAnchor>
  <xdr:twoCellAnchor editAs="oneCell">
    <xdr:from>
      <xdr:col>1</xdr:col>
      <xdr:colOff>2486025</xdr:colOff>
      <xdr:row>27</xdr:row>
      <xdr:rowOff>171450</xdr:rowOff>
    </xdr:from>
    <xdr:to>
      <xdr:col>1</xdr:col>
      <xdr:colOff>6333644</xdr:colOff>
      <xdr:row>27</xdr:row>
      <xdr:rowOff>380974</xdr:rowOff>
    </xdr:to>
    <xdr:pic>
      <xdr:nvPicPr>
        <xdr:cNvPr id="7" name="Picture 6">
          <a:extLst>
            <a:ext uri="{FF2B5EF4-FFF2-40B4-BE49-F238E27FC236}">
              <a16:creationId xmlns:a16="http://schemas.microsoft.com/office/drawing/2014/main" id="{3D9CAB2C-F344-4FAE-A907-61233B9B7F64}"/>
            </a:ext>
          </a:extLst>
        </xdr:cNvPr>
        <xdr:cNvPicPr>
          <a:picLocks noChangeAspect="1"/>
        </xdr:cNvPicPr>
      </xdr:nvPicPr>
      <xdr:blipFill>
        <a:blip xmlns:r="http://schemas.openxmlformats.org/officeDocument/2006/relationships" r:embed="rId1"/>
        <a:stretch>
          <a:fillRect/>
        </a:stretch>
      </xdr:blipFill>
      <xdr:spPr>
        <a:xfrm>
          <a:off x="6699250" y="7327900"/>
          <a:ext cx="3847619" cy="209524"/>
        </a:xfrm>
        <a:prstGeom prst="rect">
          <a:avLst/>
        </a:prstGeom>
      </xdr:spPr>
    </xdr:pic>
    <xdr:clientData/>
  </xdr:twoCellAnchor>
  <xdr:twoCellAnchor editAs="oneCell">
    <xdr:from>
      <xdr:col>1</xdr:col>
      <xdr:colOff>4381500</xdr:colOff>
      <xdr:row>22</xdr:row>
      <xdr:rowOff>9525</xdr:rowOff>
    </xdr:from>
    <xdr:to>
      <xdr:col>1</xdr:col>
      <xdr:colOff>6343405</xdr:colOff>
      <xdr:row>23</xdr:row>
      <xdr:rowOff>101568</xdr:rowOff>
    </xdr:to>
    <xdr:pic>
      <xdr:nvPicPr>
        <xdr:cNvPr id="8" name="Picture 7">
          <a:extLst>
            <a:ext uri="{FF2B5EF4-FFF2-40B4-BE49-F238E27FC236}">
              <a16:creationId xmlns:a16="http://schemas.microsoft.com/office/drawing/2014/main" id="{C4359E70-1D71-477F-8C37-729FD1619603}"/>
            </a:ext>
          </a:extLst>
        </xdr:cNvPr>
        <xdr:cNvPicPr>
          <a:picLocks noChangeAspect="1"/>
        </xdr:cNvPicPr>
      </xdr:nvPicPr>
      <xdr:blipFill>
        <a:blip xmlns:r="http://schemas.openxmlformats.org/officeDocument/2006/relationships" r:embed="rId2"/>
        <a:stretch>
          <a:fillRect/>
        </a:stretch>
      </xdr:blipFill>
      <xdr:spPr>
        <a:xfrm>
          <a:off x="8591550" y="6172200"/>
          <a:ext cx="1961905" cy="25396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2286001</xdr:colOff>
      <xdr:row>13</xdr:row>
      <xdr:rowOff>19051</xdr:rowOff>
    </xdr:from>
    <xdr:to>
      <xdr:col>3</xdr:col>
      <xdr:colOff>4953000</xdr:colOff>
      <xdr:row>14</xdr:row>
      <xdr:rowOff>40678</xdr:rowOff>
    </xdr:to>
    <xdr:pic>
      <xdr:nvPicPr>
        <xdr:cNvPr id="3" name="Picture 2">
          <a:extLst>
            <a:ext uri="{FF2B5EF4-FFF2-40B4-BE49-F238E27FC236}">
              <a16:creationId xmlns:a16="http://schemas.microsoft.com/office/drawing/2014/main" id="{7FFAD46C-E946-43C5-ADAE-5BDA6B90247C}"/>
            </a:ext>
          </a:extLst>
        </xdr:cNvPr>
        <xdr:cNvPicPr>
          <a:picLocks noChangeAspect="1"/>
        </xdr:cNvPicPr>
      </xdr:nvPicPr>
      <xdr:blipFill>
        <a:blip xmlns:r="http://schemas.openxmlformats.org/officeDocument/2006/relationships" r:embed="rId1"/>
        <a:stretch>
          <a:fillRect/>
        </a:stretch>
      </xdr:blipFill>
      <xdr:spPr>
        <a:xfrm>
          <a:off x="4527551" y="2203451"/>
          <a:ext cx="2666999" cy="183552"/>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4712B05E-A5ED-4122-820D-FB42F4F6583D}" name="Table2" displayName="Table2" ref="A1:B17" totalsRowShown="0" headerRowDxfId="2">
  <autoFilter ref="A1:B17" xr:uid="{A86052F1-1A66-487C-BCEB-278E8345EA0E}"/>
  <tableColumns count="2">
    <tableColumn id="1" xr3:uid="{EE85ED3E-276A-410B-AB18-7FD55ECD291B}" name="Step" dataDxfId="1"/>
    <tableColumn id="2" xr3:uid="{324CC919-4D79-40C9-965C-A8F52CE7C9C1}" name="Instructions" dataDxfId="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1"/>
    <pageSetUpPr fitToPage="1"/>
  </sheetPr>
  <dimension ref="A1:O79"/>
  <sheetViews>
    <sheetView tabSelected="1" view="pageBreakPreview" zoomScale="50" zoomScaleNormal="100" zoomScaleSheetLayoutView="50" workbookViewId="0">
      <selection activeCell="C35" sqref="C35"/>
    </sheetView>
  </sheetViews>
  <sheetFormatPr defaultColWidth="9.140625" defaultRowHeight="27" x14ac:dyDescent="0.2"/>
  <cols>
    <col min="1" max="1" width="42.140625" style="1" customWidth="1"/>
    <col min="2" max="2" width="30.28515625" style="150" customWidth="1"/>
    <col min="3" max="3" width="15.7109375" style="2" customWidth="1"/>
    <col min="4" max="4" width="23.7109375" style="1" customWidth="1"/>
    <col min="5" max="5" width="15.7109375" style="49" customWidth="1"/>
    <col min="6" max="6" width="3" style="1" customWidth="1"/>
    <col min="7" max="7" width="16.7109375" style="1" customWidth="1"/>
    <col min="8" max="8" width="23.42578125" style="1" customWidth="1"/>
    <col min="9" max="9" width="21.140625" style="1" customWidth="1"/>
    <col min="10" max="10" width="44.5703125" style="1" customWidth="1"/>
    <col min="11" max="11" width="102.140625" style="1" customWidth="1"/>
    <col min="12" max="12" width="12.5703125" style="1" customWidth="1"/>
    <col min="13" max="13" width="24.85546875" style="1" customWidth="1"/>
    <col min="14" max="14" width="25.42578125" style="11" hidden="1" customWidth="1"/>
    <col min="15" max="15" width="53.85546875" style="1" customWidth="1"/>
    <col min="16" max="16384" width="9.140625" style="1"/>
  </cols>
  <sheetData>
    <row r="1" spans="1:15" ht="63" customHeight="1" x14ac:dyDescent="0.2">
      <c r="A1" s="332" t="s">
        <v>338</v>
      </c>
      <c r="B1" s="332"/>
      <c r="C1" s="332"/>
      <c r="D1" s="332"/>
      <c r="E1" s="332"/>
      <c r="F1" s="332"/>
      <c r="G1" s="332"/>
      <c r="H1" s="332"/>
      <c r="I1" s="332"/>
      <c r="J1" s="332"/>
      <c r="K1" s="332"/>
      <c r="L1" s="332"/>
      <c r="M1" s="332"/>
      <c r="N1" s="332"/>
      <c r="O1" s="332"/>
    </row>
    <row r="2" spans="1:15" s="10" customFormat="1" ht="72" customHeight="1" x14ac:dyDescent="0.2">
      <c r="A2" s="15" t="s">
        <v>3</v>
      </c>
      <c r="B2" s="75" t="s">
        <v>117</v>
      </c>
      <c r="C2" s="16" t="s">
        <v>0</v>
      </c>
      <c r="D2" s="17" t="s">
        <v>6</v>
      </c>
      <c r="E2" s="18" t="s">
        <v>28</v>
      </c>
      <c r="F2" s="16"/>
      <c r="G2" s="16" t="s">
        <v>9</v>
      </c>
      <c r="H2" s="19" t="s">
        <v>29</v>
      </c>
      <c r="I2" s="16" t="s">
        <v>1</v>
      </c>
      <c r="J2" s="16" t="s">
        <v>49</v>
      </c>
      <c r="K2" s="16" t="s">
        <v>7</v>
      </c>
      <c r="L2" s="16" t="s">
        <v>5</v>
      </c>
      <c r="M2" s="16" t="s">
        <v>4</v>
      </c>
      <c r="N2" s="16"/>
      <c r="O2" s="16" t="s">
        <v>2</v>
      </c>
    </row>
    <row r="3" spans="1:15" s="30" customFormat="1" ht="36" customHeight="1" thickBot="1" x14ac:dyDescent="0.25">
      <c r="A3" s="333" t="s">
        <v>41</v>
      </c>
      <c r="B3" s="333"/>
      <c r="C3" s="333"/>
      <c r="D3" s="333"/>
      <c r="E3" s="333"/>
      <c r="F3" s="333"/>
      <c r="G3" s="333"/>
      <c r="H3" s="333"/>
      <c r="I3" s="333"/>
      <c r="J3" s="333"/>
      <c r="K3" s="333"/>
      <c r="L3" s="333"/>
      <c r="M3" s="333"/>
      <c r="N3" s="333"/>
      <c r="O3" s="333"/>
    </row>
    <row r="4" spans="1:15" s="6" customFormat="1" ht="69.75" customHeight="1" thickTop="1" thickBot="1" x14ac:dyDescent="0.45">
      <c r="A4" s="20" t="s">
        <v>12</v>
      </c>
      <c r="B4" s="261" t="s">
        <v>365</v>
      </c>
      <c r="C4" s="311">
        <v>5.1000000000000004E-3</v>
      </c>
      <c r="D4" s="314" t="s">
        <v>344</v>
      </c>
      <c r="E4" s="157">
        <v>3.1699999999999999E-2</v>
      </c>
      <c r="F4" s="44"/>
      <c r="G4" s="39">
        <v>0.6</v>
      </c>
      <c r="H4" s="50">
        <v>0</v>
      </c>
      <c r="I4" s="23" t="s">
        <v>10</v>
      </c>
      <c r="J4" s="51" t="s">
        <v>235</v>
      </c>
      <c r="K4" s="36" t="s">
        <v>347</v>
      </c>
      <c r="L4" s="24" t="s">
        <v>8</v>
      </c>
      <c r="M4" s="25" t="s">
        <v>18</v>
      </c>
      <c r="N4" s="266" t="s">
        <v>348</v>
      </c>
      <c r="O4" s="35" t="s">
        <v>26</v>
      </c>
    </row>
    <row r="5" spans="1:15" s="6" customFormat="1" ht="69.75" customHeight="1" thickTop="1" thickBot="1" x14ac:dyDescent="0.45">
      <c r="A5" s="20" t="s">
        <v>12</v>
      </c>
      <c r="B5" s="261" t="s">
        <v>366</v>
      </c>
      <c r="C5" s="311">
        <v>7.9000000000000008E-3</v>
      </c>
      <c r="D5" s="314" t="s">
        <v>345</v>
      </c>
      <c r="E5" s="157">
        <v>3.2599999999999997E-2</v>
      </c>
      <c r="F5" s="44"/>
      <c r="G5" s="39">
        <v>0.75</v>
      </c>
      <c r="H5" s="50">
        <v>0</v>
      </c>
      <c r="I5" s="23" t="s">
        <v>10</v>
      </c>
      <c r="J5" s="51" t="s">
        <v>235</v>
      </c>
      <c r="K5" s="36" t="s">
        <v>347</v>
      </c>
      <c r="L5" s="24" t="s">
        <v>8</v>
      </c>
      <c r="M5" s="25" t="s">
        <v>18</v>
      </c>
      <c r="N5" s="266" t="s">
        <v>349</v>
      </c>
      <c r="O5" s="35" t="s">
        <v>26</v>
      </c>
    </row>
    <row r="6" spans="1:15" s="6" customFormat="1" ht="72" customHeight="1" thickTop="1" thickBot="1" x14ac:dyDescent="0.45">
      <c r="A6" s="257" t="s">
        <v>12</v>
      </c>
      <c r="B6" s="261" t="s">
        <v>367</v>
      </c>
      <c r="C6" s="312">
        <v>1.09E-2</v>
      </c>
      <c r="D6" s="315" t="s">
        <v>346</v>
      </c>
      <c r="E6" s="157">
        <v>3.3599999999999998E-2</v>
      </c>
      <c r="F6" s="46"/>
      <c r="G6" s="255">
        <v>0.8</v>
      </c>
      <c r="H6" s="53">
        <v>0</v>
      </c>
      <c r="I6" s="62" t="s">
        <v>10</v>
      </c>
      <c r="J6" s="51" t="s">
        <v>235</v>
      </c>
      <c r="K6" s="36" t="s">
        <v>347</v>
      </c>
      <c r="L6" s="29" t="s">
        <v>8</v>
      </c>
      <c r="M6" s="29" t="s">
        <v>18</v>
      </c>
      <c r="N6" s="266" t="s">
        <v>350</v>
      </c>
      <c r="O6" s="58" t="s">
        <v>26</v>
      </c>
    </row>
    <row r="7" spans="1:15" s="6" customFormat="1" ht="72" customHeight="1" thickTop="1" thickBot="1" x14ac:dyDescent="0.3">
      <c r="A7" s="257" t="s">
        <v>12</v>
      </c>
      <c r="B7" s="263" t="s">
        <v>222</v>
      </c>
      <c r="C7" s="160">
        <v>2.0899999999999998E-2</v>
      </c>
      <c r="D7" s="53" t="s">
        <v>208</v>
      </c>
      <c r="E7" s="157">
        <v>3.6799999999999999E-2</v>
      </c>
      <c r="F7" s="46"/>
      <c r="G7" s="255">
        <v>0.85</v>
      </c>
      <c r="H7" s="53">
        <v>0</v>
      </c>
      <c r="I7" s="62" t="s">
        <v>10</v>
      </c>
      <c r="J7" s="51" t="s">
        <v>235</v>
      </c>
      <c r="K7" s="166" t="s">
        <v>102</v>
      </c>
      <c r="L7" s="29" t="s">
        <v>8</v>
      </c>
      <c r="M7" s="29" t="s">
        <v>18</v>
      </c>
      <c r="N7" s="260" t="s">
        <v>209</v>
      </c>
      <c r="O7" s="58" t="s">
        <v>26</v>
      </c>
    </row>
    <row r="8" spans="1:15" s="6" customFormat="1" ht="71.25" customHeight="1" thickTop="1" thickBot="1" x14ac:dyDescent="0.3">
      <c r="A8" s="226" t="s">
        <v>161</v>
      </c>
      <c r="B8" s="165" t="s">
        <v>223</v>
      </c>
      <c r="C8" s="264">
        <v>1.9900000000000001E-2</v>
      </c>
      <c r="D8" s="265" t="s">
        <v>139</v>
      </c>
      <c r="E8" s="157">
        <v>3.6499999999999998E-2</v>
      </c>
      <c r="F8" s="93"/>
      <c r="G8" s="39">
        <v>0.85</v>
      </c>
      <c r="H8" s="50">
        <v>0</v>
      </c>
      <c r="I8" s="23" t="s">
        <v>10</v>
      </c>
      <c r="J8" s="51" t="s">
        <v>235</v>
      </c>
      <c r="K8" s="36" t="s">
        <v>190</v>
      </c>
      <c r="L8" s="24" t="s">
        <v>8</v>
      </c>
      <c r="M8" s="25" t="s">
        <v>18</v>
      </c>
      <c r="N8" s="260" t="s">
        <v>210</v>
      </c>
      <c r="O8" s="35" t="s">
        <v>26</v>
      </c>
    </row>
    <row r="9" spans="1:15" s="6" customFormat="1" ht="71.25" customHeight="1" thickTop="1" thickBot="1" x14ac:dyDescent="0.3">
      <c r="A9" s="165" t="s">
        <v>12</v>
      </c>
      <c r="B9" s="165" t="s">
        <v>224</v>
      </c>
      <c r="C9" s="264">
        <v>2.5899999999999999E-2</v>
      </c>
      <c r="D9" s="265" t="s">
        <v>48</v>
      </c>
      <c r="E9" s="157">
        <v>3.85E-2</v>
      </c>
      <c r="F9" s="94"/>
      <c r="G9" s="39">
        <v>0.9</v>
      </c>
      <c r="H9" s="50">
        <v>0</v>
      </c>
      <c r="I9" s="23" t="s">
        <v>10</v>
      </c>
      <c r="J9" s="51" t="s">
        <v>235</v>
      </c>
      <c r="K9" s="36" t="s">
        <v>102</v>
      </c>
      <c r="L9" s="24" t="s">
        <v>8</v>
      </c>
      <c r="M9" s="25" t="s">
        <v>18</v>
      </c>
      <c r="N9" s="260" t="s">
        <v>211</v>
      </c>
      <c r="O9" s="35" t="s">
        <v>26</v>
      </c>
    </row>
    <row r="10" spans="1:15" s="4" customFormat="1" ht="36" customHeight="1" thickTop="1" thickBot="1" x14ac:dyDescent="0.25">
      <c r="A10" s="14" t="s">
        <v>42</v>
      </c>
      <c r="B10" s="262"/>
      <c r="C10" s="14"/>
      <c r="D10" s="14"/>
      <c r="E10" s="14"/>
      <c r="F10" s="14"/>
      <c r="G10" s="14"/>
      <c r="H10" s="14"/>
      <c r="I10" s="14"/>
      <c r="J10" s="14"/>
      <c r="K10" s="14"/>
      <c r="L10" s="14"/>
      <c r="M10" s="14"/>
      <c r="N10" s="210"/>
      <c r="O10" s="14"/>
    </row>
    <row r="11" spans="1:15" s="6" customFormat="1" ht="69.75" customHeight="1" thickTop="1" thickBot="1" x14ac:dyDescent="0.45">
      <c r="A11" s="20" t="s">
        <v>13</v>
      </c>
      <c r="B11" s="165" t="s">
        <v>319</v>
      </c>
      <c r="C11" s="216">
        <v>8.8999999999999999E-3</v>
      </c>
      <c r="D11" s="26" t="s">
        <v>17</v>
      </c>
      <c r="E11" s="157">
        <v>3.9600000000000003E-2</v>
      </c>
      <c r="F11" s="44"/>
      <c r="G11" s="41">
        <v>0.6</v>
      </c>
      <c r="H11" s="50">
        <v>995</v>
      </c>
      <c r="I11" s="27" t="s">
        <v>10</v>
      </c>
      <c r="J11" s="51" t="s">
        <v>235</v>
      </c>
      <c r="K11" s="36" t="s">
        <v>102</v>
      </c>
      <c r="L11" s="25" t="s">
        <v>8</v>
      </c>
      <c r="M11" s="25" t="s">
        <v>18</v>
      </c>
      <c r="N11" s="309" t="s">
        <v>239</v>
      </c>
      <c r="O11" s="25" t="s">
        <v>11</v>
      </c>
    </row>
    <row r="12" spans="1:15" s="6" customFormat="1" ht="69.75" customHeight="1" thickTop="1" thickBot="1" x14ac:dyDescent="0.45">
      <c r="A12" s="165" t="s">
        <v>13</v>
      </c>
      <c r="B12" s="165" t="s">
        <v>320</v>
      </c>
      <c r="C12" s="216">
        <v>1.14E-2</v>
      </c>
      <c r="D12" s="230" t="s">
        <v>17</v>
      </c>
      <c r="E12" s="157">
        <v>3.9399999999999998E-2</v>
      </c>
      <c r="F12" s="44"/>
      <c r="G12" s="41">
        <v>0.6</v>
      </c>
      <c r="H12" s="50">
        <v>0</v>
      </c>
      <c r="I12" s="27" t="s">
        <v>10</v>
      </c>
      <c r="J12" s="51" t="s">
        <v>235</v>
      </c>
      <c r="K12" s="256" t="s">
        <v>92</v>
      </c>
      <c r="L12" s="25" t="s">
        <v>8</v>
      </c>
      <c r="M12" s="25" t="s">
        <v>18</v>
      </c>
      <c r="N12" s="309" t="s">
        <v>241</v>
      </c>
      <c r="O12" s="25" t="s">
        <v>11</v>
      </c>
    </row>
    <row r="13" spans="1:15" s="6" customFormat="1" ht="69.75" customHeight="1" thickTop="1" thickBot="1" x14ac:dyDescent="0.45">
      <c r="A13" s="229" t="s">
        <v>13</v>
      </c>
      <c r="B13" s="318" t="s">
        <v>368</v>
      </c>
      <c r="C13" s="259">
        <v>9.9000000000000008E-3</v>
      </c>
      <c r="D13" s="230" t="s">
        <v>17</v>
      </c>
      <c r="E13" s="157">
        <v>3.9800000000000002E-2</v>
      </c>
      <c r="F13" s="247"/>
      <c r="G13" s="41">
        <v>0.75</v>
      </c>
      <c r="H13" s="50">
        <v>995</v>
      </c>
      <c r="I13" s="27" t="s">
        <v>10</v>
      </c>
      <c r="J13" s="51" t="s">
        <v>235</v>
      </c>
      <c r="K13" s="36" t="s">
        <v>102</v>
      </c>
      <c r="L13" s="25" t="s">
        <v>8</v>
      </c>
      <c r="M13" s="25" t="s">
        <v>18</v>
      </c>
      <c r="N13" s="266" t="s">
        <v>351</v>
      </c>
      <c r="O13" s="25" t="s">
        <v>11</v>
      </c>
    </row>
    <row r="14" spans="1:15" s="6" customFormat="1" ht="69.75" customHeight="1" thickTop="1" thickBot="1" x14ac:dyDescent="0.45">
      <c r="A14" s="229" t="s">
        <v>13</v>
      </c>
      <c r="B14" s="165" t="s">
        <v>332</v>
      </c>
      <c r="C14" s="216">
        <v>1.49E-2</v>
      </c>
      <c r="D14" s="230" t="s">
        <v>17</v>
      </c>
      <c r="E14" s="157">
        <v>3.9899999999999998E-2</v>
      </c>
      <c r="F14" s="247"/>
      <c r="G14" s="41">
        <v>0.75</v>
      </c>
      <c r="H14" s="50">
        <v>0</v>
      </c>
      <c r="I14" s="27" t="s">
        <v>10</v>
      </c>
      <c r="J14" s="51" t="s">
        <v>235</v>
      </c>
      <c r="K14" s="36" t="s">
        <v>102</v>
      </c>
      <c r="L14" s="25" t="s">
        <v>8</v>
      </c>
      <c r="M14" s="25" t="s">
        <v>18</v>
      </c>
      <c r="N14" s="309" t="s">
        <v>310</v>
      </c>
      <c r="O14" s="25" t="s">
        <v>11</v>
      </c>
    </row>
    <row r="15" spans="1:15" s="6" customFormat="1" ht="69.75" customHeight="1" thickTop="1" thickBot="1" x14ac:dyDescent="0.45">
      <c r="A15" s="165" t="s">
        <v>13</v>
      </c>
      <c r="B15" s="261" t="s">
        <v>374</v>
      </c>
      <c r="C15" s="259">
        <v>1.35E-2</v>
      </c>
      <c r="D15" s="26" t="s">
        <v>17</v>
      </c>
      <c r="E15" s="157">
        <v>4.0300000000000002E-2</v>
      </c>
      <c r="F15" s="46"/>
      <c r="G15" s="41">
        <v>0.8</v>
      </c>
      <c r="H15" s="50">
        <v>995</v>
      </c>
      <c r="I15" s="27" t="s">
        <v>10</v>
      </c>
      <c r="J15" s="51" t="s">
        <v>235</v>
      </c>
      <c r="K15" s="256" t="s">
        <v>102</v>
      </c>
      <c r="L15" s="25" t="s">
        <v>8</v>
      </c>
      <c r="M15" s="25" t="s">
        <v>18</v>
      </c>
      <c r="N15" s="266" t="s">
        <v>352</v>
      </c>
      <c r="O15" s="25" t="s">
        <v>11</v>
      </c>
    </row>
    <row r="16" spans="1:15" s="6" customFormat="1" ht="69.75" customHeight="1" thickTop="1" thickBot="1" x14ac:dyDescent="0.45">
      <c r="A16" s="165" t="s">
        <v>13</v>
      </c>
      <c r="B16" s="165" t="s">
        <v>333</v>
      </c>
      <c r="C16" s="216">
        <v>1.89E-2</v>
      </c>
      <c r="D16" s="26" t="s">
        <v>17</v>
      </c>
      <c r="E16" s="157">
        <v>4.0599999999999997E-2</v>
      </c>
      <c r="F16" s="46"/>
      <c r="G16" s="41">
        <v>0.8</v>
      </c>
      <c r="H16" s="50">
        <v>0</v>
      </c>
      <c r="I16" s="27" t="s">
        <v>10</v>
      </c>
      <c r="J16" s="51" t="s">
        <v>235</v>
      </c>
      <c r="K16" s="256" t="s">
        <v>102</v>
      </c>
      <c r="L16" s="25" t="s">
        <v>8</v>
      </c>
      <c r="M16" s="25" t="s">
        <v>18</v>
      </c>
      <c r="N16" s="309" t="s">
        <v>311</v>
      </c>
      <c r="O16" s="25" t="s">
        <v>11</v>
      </c>
    </row>
    <row r="17" spans="1:15" s="6" customFormat="1" ht="69.75" customHeight="1" thickTop="1" thickBot="1" x14ac:dyDescent="0.45">
      <c r="A17" s="165" t="s">
        <v>13</v>
      </c>
      <c r="B17" s="165" t="s">
        <v>321</v>
      </c>
      <c r="C17" s="216">
        <v>1.6899999999999998E-2</v>
      </c>
      <c r="D17" s="26" t="s">
        <v>17</v>
      </c>
      <c r="E17" s="157">
        <v>4.0800000000000003E-2</v>
      </c>
      <c r="F17" s="93"/>
      <c r="G17" s="41">
        <v>0.85</v>
      </c>
      <c r="H17" s="50">
        <v>995</v>
      </c>
      <c r="I17" s="27" t="s">
        <v>10</v>
      </c>
      <c r="J17" s="51" t="s">
        <v>235</v>
      </c>
      <c r="K17" s="256" t="s">
        <v>102</v>
      </c>
      <c r="L17" s="25" t="s">
        <v>8</v>
      </c>
      <c r="M17" s="25" t="s">
        <v>18</v>
      </c>
      <c r="N17" s="309" t="s">
        <v>240</v>
      </c>
      <c r="O17" s="25" t="s">
        <v>11</v>
      </c>
    </row>
    <row r="18" spans="1:15" s="6" customFormat="1" ht="69.75" customHeight="1" thickTop="1" thickBot="1" x14ac:dyDescent="0.45">
      <c r="A18" s="165" t="s">
        <v>13</v>
      </c>
      <c r="B18" s="165" t="s">
        <v>334</v>
      </c>
      <c r="C18" s="216">
        <v>2.1399999999999999E-2</v>
      </c>
      <c r="D18" s="26" t="s">
        <v>17</v>
      </c>
      <c r="E18" s="157">
        <v>4.0899999999999999E-2</v>
      </c>
      <c r="F18" s="93"/>
      <c r="G18" s="41">
        <v>0.85</v>
      </c>
      <c r="H18" s="50">
        <v>0</v>
      </c>
      <c r="I18" s="27" t="s">
        <v>10</v>
      </c>
      <c r="J18" s="51" t="s">
        <v>235</v>
      </c>
      <c r="K18" s="256" t="s">
        <v>102</v>
      </c>
      <c r="L18" s="25" t="s">
        <v>8</v>
      </c>
      <c r="M18" s="25" t="s">
        <v>18</v>
      </c>
      <c r="N18" s="309" t="s">
        <v>312</v>
      </c>
      <c r="O18" s="25" t="s">
        <v>11</v>
      </c>
    </row>
    <row r="19" spans="1:15" s="6" customFormat="1" ht="69.75" customHeight="1" thickTop="1" thickBot="1" x14ac:dyDescent="0.45">
      <c r="A19" s="165" t="s">
        <v>13</v>
      </c>
      <c r="B19" s="165" t="s">
        <v>322</v>
      </c>
      <c r="C19" s="216">
        <v>2.4500000000000001E-2</v>
      </c>
      <c r="D19" s="26" t="s">
        <v>17</v>
      </c>
      <c r="E19" s="157">
        <v>4.1399999999999999E-2</v>
      </c>
      <c r="F19" s="94"/>
      <c r="G19" s="41">
        <v>0.9</v>
      </c>
      <c r="H19" s="50">
        <v>0</v>
      </c>
      <c r="I19" s="27" t="s">
        <v>10</v>
      </c>
      <c r="J19" s="51" t="s">
        <v>235</v>
      </c>
      <c r="K19" s="256" t="s">
        <v>102</v>
      </c>
      <c r="L19" s="25" t="s">
        <v>8</v>
      </c>
      <c r="M19" s="25" t="s">
        <v>18</v>
      </c>
      <c r="N19" s="309" t="s">
        <v>242</v>
      </c>
      <c r="O19" s="25" t="s">
        <v>11</v>
      </c>
    </row>
    <row r="20" spans="1:15" s="8" customFormat="1" ht="69.75" customHeight="1" thickTop="1" thickBot="1" x14ac:dyDescent="0.45">
      <c r="A20" s="20" t="s">
        <v>14</v>
      </c>
      <c r="B20" s="165" t="s">
        <v>323</v>
      </c>
      <c r="C20" s="216">
        <v>1.4800000000000001E-2</v>
      </c>
      <c r="D20" s="230" t="s">
        <v>17</v>
      </c>
      <c r="E20" s="157">
        <v>3.7999999999999999E-2</v>
      </c>
      <c r="F20" s="247"/>
      <c r="G20" s="41">
        <v>0.75</v>
      </c>
      <c r="H20" s="50">
        <v>0</v>
      </c>
      <c r="I20" s="27" t="s">
        <v>23</v>
      </c>
      <c r="J20" s="51" t="s">
        <v>235</v>
      </c>
      <c r="K20" s="36" t="s">
        <v>102</v>
      </c>
      <c r="L20" s="25" t="s">
        <v>8</v>
      </c>
      <c r="M20" s="25" t="s">
        <v>18</v>
      </c>
      <c r="N20" s="309" t="s">
        <v>243</v>
      </c>
      <c r="O20" s="25" t="s">
        <v>11</v>
      </c>
    </row>
    <row r="21" spans="1:15" s="8" customFormat="1" ht="69.75" customHeight="1" thickTop="1" thickBot="1" x14ac:dyDescent="0.3">
      <c r="A21" s="20" t="s">
        <v>25</v>
      </c>
      <c r="B21" s="165" t="s">
        <v>225</v>
      </c>
      <c r="C21" s="216">
        <v>1.7500000000000002E-2</v>
      </c>
      <c r="D21" s="230" t="s">
        <v>17</v>
      </c>
      <c r="E21" s="157">
        <v>3.2000000000000001E-2</v>
      </c>
      <c r="F21" s="44"/>
      <c r="G21" s="41">
        <v>0.6</v>
      </c>
      <c r="H21" s="50">
        <v>0</v>
      </c>
      <c r="I21" s="27" t="s">
        <v>106</v>
      </c>
      <c r="J21" s="51" t="s">
        <v>235</v>
      </c>
      <c r="K21" s="36" t="s">
        <v>102</v>
      </c>
      <c r="L21" s="25" t="s">
        <v>8</v>
      </c>
      <c r="M21" s="25" t="s">
        <v>18</v>
      </c>
      <c r="N21" s="260" t="s">
        <v>212</v>
      </c>
      <c r="O21" s="25" t="s">
        <v>11</v>
      </c>
    </row>
    <row r="22" spans="1:15" s="8" customFormat="1" ht="69.75" customHeight="1" thickTop="1" thickBot="1" x14ac:dyDescent="0.3">
      <c r="A22" s="20" t="s">
        <v>25</v>
      </c>
      <c r="B22" s="165" t="s">
        <v>226</v>
      </c>
      <c r="C22" s="204">
        <v>1.95E-2</v>
      </c>
      <c r="D22" s="26" t="s">
        <v>17</v>
      </c>
      <c r="E22" s="157">
        <v>3.2899999999999999E-2</v>
      </c>
      <c r="F22" s="247"/>
      <c r="G22" s="41">
        <v>0.75</v>
      </c>
      <c r="H22" s="50">
        <v>0</v>
      </c>
      <c r="I22" s="27" t="s">
        <v>106</v>
      </c>
      <c r="J22" s="51" t="s">
        <v>235</v>
      </c>
      <c r="K22" s="36" t="s">
        <v>102</v>
      </c>
      <c r="L22" s="25" t="s">
        <v>8</v>
      </c>
      <c r="M22" s="25" t="s">
        <v>18</v>
      </c>
      <c r="N22" s="260" t="s">
        <v>213</v>
      </c>
      <c r="O22" s="25" t="s">
        <v>11</v>
      </c>
    </row>
    <row r="23" spans="1:15" s="8" customFormat="1" ht="69.75" customHeight="1" thickTop="1" thickBot="1" x14ac:dyDescent="0.3">
      <c r="A23" s="20" t="s">
        <v>25</v>
      </c>
      <c r="B23" s="165" t="s">
        <v>227</v>
      </c>
      <c r="C23" s="204">
        <v>2.35E-2</v>
      </c>
      <c r="D23" s="26" t="s">
        <v>17</v>
      </c>
      <c r="E23" s="157">
        <v>3.4799999999999998E-2</v>
      </c>
      <c r="F23" s="46"/>
      <c r="G23" s="41">
        <v>0.8</v>
      </c>
      <c r="H23" s="50">
        <v>0</v>
      </c>
      <c r="I23" s="27" t="s">
        <v>106</v>
      </c>
      <c r="J23" s="51" t="s">
        <v>235</v>
      </c>
      <c r="K23" s="36" t="s">
        <v>102</v>
      </c>
      <c r="L23" s="25" t="s">
        <v>8</v>
      </c>
      <c r="M23" s="25" t="s">
        <v>18</v>
      </c>
      <c r="N23" s="260" t="s">
        <v>214</v>
      </c>
      <c r="O23" s="25" t="s">
        <v>11</v>
      </c>
    </row>
    <row r="24" spans="1:15" s="8" customFormat="1" ht="71.25" customHeight="1" thickTop="1" thickBot="1" x14ac:dyDescent="0.3">
      <c r="A24" s="229" t="s">
        <v>25</v>
      </c>
      <c r="B24" s="165" t="s">
        <v>228</v>
      </c>
      <c r="C24" s="216">
        <v>2.8500000000000001E-2</v>
      </c>
      <c r="D24" s="230" t="s">
        <v>17</v>
      </c>
      <c r="E24" s="157">
        <v>3.7100000000000001E-2</v>
      </c>
      <c r="F24" s="93"/>
      <c r="G24" s="41">
        <v>0.85</v>
      </c>
      <c r="H24" s="50">
        <v>0</v>
      </c>
      <c r="I24" s="27" t="s">
        <v>106</v>
      </c>
      <c r="J24" s="51" t="s">
        <v>235</v>
      </c>
      <c r="K24" s="36" t="s">
        <v>102</v>
      </c>
      <c r="L24" s="25" t="s">
        <v>8</v>
      </c>
      <c r="M24" s="25" t="s">
        <v>18</v>
      </c>
      <c r="N24" s="260" t="s">
        <v>215</v>
      </c>
      <c r="O24" s="25" t="s">
        <v>11</v>
      </c>
    </row>
    <row r="25" spans="1:15" s="8" customFormat="1" ht="71.25" customHeight="1" thickTop="1" thickBot="1" x14ac:dyDescent="0.3">
      <c r="A25" s="229" t="s">
        <v>25</v>
      </c>
      <c r="B25" s="165" t="s">
        <v>207</v>
      </c>
      <c r="C25" s="216">
        <v>3.49E-2</v>
      </c>
      <c r="D25" s="230" t="s">
        <v>17</v>
      </c>
      <c r="E25" s="157">
        <v>4.02E-2</v>
      </c>
      <c r="F25" s="94"/>
      <c r="G25" s="41">
        <v>0.9</v>
      </c>
      <c r="H25" s="50">
        <v>0</v>
      </c>
      <c r="I25" s="27" t="s">
        <v>106</v>
      </c>
      <c r="J25" s="51" t="s">
        <v>235</v>
      </c>
      <c r="K25" s="36" t="s">
        <v>102</v>
      </c>
      <c r="L25" s="25" t="s">
        <v>8</v>
      </c>
      <c r="M25" s="25" t="s">
        <v>18</v>
      </c>
      <c r="N25" s="260" t="s">
        <v>192</v>
      </c>
      <c r="O25" s="25" t="s">
        <v>11</v>
      </c>
    </row>
    <row r="26" spans="1:15" s="4" customFormat="1" ht="36" customHeight="1" thickTop="1" thickBot="1" x14ac:dyDescent="0.25">
      <c r="A26" s="14" t="s">
        <v>43</v>
      </c>
      <c r="B26" s="233"/>
      <c r="C26" s="37"/>
      <c r="D26" s="37"/>
      <c r="E26" s="14"/>
      <c r="F26" s="14"/>
      <c r="G26" s="14"/>
      <c r="H26" s="14"/>
      <c r="I26" s="37"/>
      <c r="J26" s="14"/>
      <c r="K26" s="14"/>
      <c r="L26" s="14"/>
      <c r="M26" s="14"/>
      <c r="N26" s="210"/>
      <c r="O26" s="14"/>
    </row>
    <row r="27" spans="1:15" s="4" customFormat="1" ht="117.75" thickTop="1" thickBot="1" x14ac:dyDescent="0.45">
      <c r="A27" s="20" t="s">
        <v>12</v>
      </c>
      <c r="B27" s="261" t="s">
        <v>369</v>
      </c>
      <c r="C27" s="313">
        <v>5.1000000000000004E-3</v>
      </c>
      <c r="D27" s="314" t="s">
        <v>344</v>
      </c>
      <c r="E27" s="157">
        <v>3.6900000000000002E-2</v>
      </c>
      <c r="F27" s="44"/>
      <c r="G27" s="22">
        <v>0.6</v>
      </c>
      <c r="H27" s="21">
        <v>0</v>
      </c>
      <c r="I27" s="59" t="s">
        <v>10</v>
      </c>
      <c r="J27" s="27" t="s">
        <v>50</v>
      </c>
      <c r="K27" s="28" t="s">
        <v>358</v>
      </c>
      <c r="L27" s="24" t="s">
        <v>8</v>
      </c>
      <c r="M27" s="25" t="s">
        <v>19</v>
      </c>
      <c r="N27" s="266" t="s">
        <v>353</v>
      </c>
      <c r="O27" s="35" t="s">
        <v>26</v>
      </c>
    </row>
    <row r="28" spans="1:15" s="4" customFormat="1" ht="117.75" thickTop="1" thickBot="1" x14ac:dyDescent="0.45">
      <c r="A28" s="20" t="s">
        <v>12</v>
      </c>
      <c r="B28" s="261" t="s">
        <v>370</v>
      </c>
      <c r="C28" s="313">
        <v>7.9000000000000008E-3</v>
      </c>
      <c r="D28" s="314" t="s">
        <v>345</v>
      </c>
      <c r="E28" s="157">
        <v>3.7400000000000003E-2</v>
      </c>
      <c r="F28" s="247"/>
      <c r="G28" s="22">
        <v>0.75</v>
      </c>
      <c r="H28" s="21">
        <v>0</v>
      </c>
      <c r="I28" s="59" t="s">
        <v>10</v>
      </c>
      <c r="J28" s="27" t="s">
        <v>50</v>
      </c>
      <c r="K28" s="28" t="s">
        <v>358</v>
      </c>
      <c r="L28" s="24" t="s">
        <v>8</v>
      </c>
      <c r="M28" s="25" t="s">
        <v>19</v>
      </c>
      <c r="N28" s="266" t="s">
        <v>354</v>
      </c>
      <c r="O28" s="35" t="s">
        <v>26</v>
      </c>
    </row>
    <row r="29" spans="1:15" s="4" customFormat="1" ht="117.75" thickTop="1" thickBot="1" x14ac:dyDescent="0.45">
      <c r="A29" s="20" t="s">
        <v>12</v>
      </c>
      <c r="B29" s="261" t="s">
        <v>371</v>
      </c>
      <c r="C29" s="311">
        <v>1.09E-2</v>
      </c>
      <c r="D29" s="315" t="s">
        <v>346</v>
      </c>
      <c r="E29" s="157">
        <v>3.7999999999999999E-2</v>
      </c>
      <c r="F29" s="46"/>
      <c r="G29" s="22">
        <v>0.8</v>
      </c>
      <c r="H29" s="21">
        <v>0</v>
      </c>
      <c r="I29" s="59" t="s">
        <v>10</v>
      </c>
      <c r="J29" s="27" t="s">
        <v>50</v>
      </c>
      <c r="K29" s="28" t="s">
        <v>361</v>
      </c>
      <c r="L29" s="24" t="s">
        <v>8</v>
      </c>
      <c r="M29" s="25" t="s">
        <v>19</v>
      </c>
      <c r="N29" s="266" t="s">
        <v>355</v>
      </c>
      <c r="O29" s="35" t="s">
        <v>26</v>
      </c>
    </row>
    <row r="30" spans="1:15" s="4" customFormat="1" ht="82.5" customHeight="1" thickTop="1" thickBot="1" x14ac:dyDescent="0.3">
      <c r="A30" s="144" t="s">
        <v>12</v>
      </c>
      <c r="B30" s="165" t="s">
        <v>229</v>
      </c>
      <c r="C30" s="202">
        <v>2.0899999999999998E-2</v>
      </c>
      <c r="D30" s="203" t="s">
        <v>208</v>
      </c>
      <c r="E30" s="157">
        <v>3.9899999999999998E-2</v>
      </c>
      <c r="F30" s="93"/>
      <c r="G30" s="22">
        <v>0.85</v>
      </c>
      <c r="H30" s="21">
        <v>0</v>
      </c>
      <c r="I30" s="59" t="s">
        <v>10</v>
      </c>
      <c r="J30" s="27" t="s">
        <v>50</v>
      </c>
      <c r="K30" s="28" t="s">
        <v>359</v>
      </c>
      <c r="L30" s="24" t="s">
        <v>8</v>
      </c>
      <c r="M30" s="25" t="s">
        <v>19</v>
      </c>
      <c r="N30" s="260" t="s">
        <v>216</v>
      </c>
      <c r="O30" s="35" t="s">
        <v>26</v>
      </c>
    </row>
    <row r="31" spans="1:15" s="4" customFormat="1" ht="36" customHeight="1" thickTop="1" thickBot="1" x14ac:dyDescent="0.25">
      <c r="A31" s="14" t="s">
        <v>43</v>
      </c>
      <c r="B31" s="233"/>
      <c r="C31" s="37"/>
      <c r="D31" s="37"/>
      <c r="E31" s="70"/>
      <c r="F31" s="14"/>
      <c r="G31" s="14"/>
      <c r="H31" s="14"/>
      <c r="I31" s="37"/>
      <c r="J31" s="14"/>
      <c r="K31" s="37"/>
      <c r="L31" s="14"/>
      <c r="M31" s="14"/>
      <c r="N31" s="210"/>
      <c r="O31" s="14"/>
    </row>
    <row r="32" spans="1:15" s="6" customFormat="1" ht="71.25" thickTop="1" thickBot="1" x14ac:dyDescent="0.45">
      <c r="A32" s="241" t="s">
        <v>13</v>
      </c>
      <c r="B32" s="165" t="s">
        <v>316</v>
      </c>
      <c r="C32" s="216">
        <v>8.8999999999999999E-3</v>
      </c>
      <c r="D32" s="26" t="s">
        <v>17</v>
      </c>
      <c r="E32" s="157">
        <v>3.9699999999999999E-2</v>
      </c>
      <c r="F32" s="44"/>
      <c r="G32" s="41">
        <v>0.6</v>
      </c>
      <c r="H32" s="230">
        <v>995</v>
      </c>
      <c r="I32" s="27" t="s">
        <v>10</v>
      </c>
      <c r="J32" s="27" t="s">
        <v>50</v>
      </c>
      <c r="K32" s="28" t="s">
        <v>188</v>
      </c>
      <c r="L32" s="25" t="s">
        <v>8</v>
      </c>
      <c r="M32" s="25" t="s">
        <v>19</v>
      </c>
      <c r="N32" s="309" t="s">
        <v>236</v>
      </c>
      <c r="O32" s="25" t="s">
        <v>11</v>
      </c>
    </row>
    <row r="33" spans="1:15" s="6" customFormat="1" ht="71.25" thickTop="1" thickBot="1" x14ac:dyDescent="0.45">
      <c r="A33" s="241" t="s">
        <v>13</v>
      </c>
      <c r="B33" s="165" t="s">
        <v>317</v>
      </c>
      <c r="C33" s="216">
        <v>1.14E-2</v>
      </c>
      <c r="D33" s="26" t="s">
        <v>17</v>
      </c>
      <c r="E33" s="157">
        <v>3.9399999999999998E-2</v>
      </c>
      <c r="F33" s="44"/>
      <c r="G33" s="41">
        <v>0.6</v>
      </c>
      <c r="H33" s="26">
        <v>0</v>
      </c>
      <c r="I33" s="27" t="s">
        <v>10</v>
      </c>
      <c r="J33" s="27" t="s">
        <v>50</v>
      </c>
      <c r="K33" s="28" t="s">
        <v>188</v>
      </c>
      <c r="L33" s="25" t="s">
        <v>8</v>
      </c>
      <c r="M33" s="25" t="s">
        <v>19</v>
      </c>
      <c r="N33" s="309" t="s">
        <v>238</v>
      </c>
      <c r="O33" s="25" t="s">
        <v>11</v>
      </c>
    </row>
    <row r="34" spans="1:15" s="6" customFormat="1" ht="81.75" customHeight="1" thickTop="1" thickBot="1" x14ac:dyDescent="0.45">
      <c r="A34" s="165" t="s">
        <v>13</v>
      </c>
      <c r="B34" s="261" t="s">
        <v>372</v>
      </c>
      <c r="C34" s="259">
        <v>9.9000000000000008E-3</v>
      </c>
      <c r="D34" s="26" t="s">
        <v>17</v>
      </c>
      <c r="E34" s="157">
        <v>3.9800000000000002E-2</v>
      </c>
      <c r="F34" s="247"/>
      <c r="G34" s="41">
        <v>0.75</v>
      </c>
      <c r="H34" s="230">
        <v>995</v>
      </c>
      <c r="I34" s="27" t="s">
        <v>10</v>
      </c>
      <c r="J34" s="27" t="s">
        <v>50</v>
      </c>
      <c r="K34" s="28" t="s">
        <v>105</v>
      </c>
      <c r="L34" s="25" t="s">
        <v>8</v>
      </c>
      <c r="M34" s="25" t="s">
        <v>19</v>
      </c>
      <c r="N34" s="266" t="s">
        <v>356</v>
      </c>
      <c r="O34" s="25" t="s">
        <v>11</v>
      </c>
    </row>
    <row r="35" spans="1:15" s="6" customFormat="1" ht="81.75" customHeight="1" thickTop="1" thickBot="1" x14ac:dyDescent="0.45">
      <c r="A35" s="165" t="s">
        <v>13</v>
      </c>
      <c r="B35" s="165" t="s">
        <v>335</v>
      </c>
      <c r="C35" s="216">
        <v>1.49E-2</v>
      </c>
      <c r="D35" s="26" t="s">
        <v>17</v>
      </c>
      <c r="E35" s="157">
        <v>3.9899999999999998E-2</v>
      </c>
      <c r="F35" s="247"/>
      <c r="G35" s="41">
        <v>0.75</v>
      </c>
      <c r="H35" s="230">
        <v>0</v>
      </c>
      <c r="I35" s="27" t="s">
        <v>10</v>
      </c>
      <c r="J35" s="27" t="s">
        <v>50</v>
      </c>
      <c r="K35" s="28" t="s">
        <v>105</v>
      </c>
      <c r="L35" s="25" t="s">
        <v>8</v>
      </c>
      <c r="M35" s="25" t="s">
        <v>19</v>
      </c>
      <c r="N35" s="309" t="s">
        <v>313</v>
      </c>
      <c r="O35" s="25" t="s">
        <v>11</v>
      </c>
    </row>
    <row r="36" spans="1:15" s="6" customFormat="1" ht="71.25" thickTop="1" thickBot="1" x14ac:dyDescent="0.45">
      <c r="A36" s="241" t="s">
        <v>13</v>
      </c>
      <c r="B36" s="261" t="s">
        <v>373</v>
      </c>
      <c r="C36" s="259">
        <v>1.3899999999999999E-2</v>
      </c>
      <c r="D36" s="26" t="s">
        <v>17</v>
      </c>
      <c r="E36" s="157">
        <v>4.0399999999999998E-2</v>
      </c>
      <c r="F36" s="46"/>
      <c r="G36" s="41">
        <v>0.8</v>
      </c>
      <c r="H36" s="230">
        <v>995</v>
      </c>
      <c r="I36" s="27" t="s">
        <v>10</v>
      </c>
      <c r="J36" s="27" t="s">
        <v>50</v>
      </c>
      <c r="K36" s="28" t="s">
        <v>188</v>
      </c>
      <c r="L36" s="25" t="s">
        <v>8</v>
      </c>
      <c r="M36" s="25" t="s">
        <v>19</v>
      </c>
      <c r="N36" s="266" t="s">
        <v>357</v>
      </c>
      <c r="O36" s="25" t="s">
        <v>11</v>
      </c>
    </row>
    <row r="37" spans="1:15" s="6" customFormat="1" ht="81.75" customHeight="1" thickTop="1" thickBot="1" x14ac:dyDescent="0.45">
      <c r="A37" s="165" t="s">
        <v>13</v>
      </c>
      <c r="B37" s="165" t="s">
        <v>336</v>
      </c>
      <c r="C37" s="216">
        <v>1.89E-2</v>
      </c>
      <c r="D37" s="26" t="s">
        <v>17</v>
      </c>
      <c r="E37" s="157">
        <v>4.0599999999999997E-2</v>
      </c>
      <c r="F37" s="46"/>
      <c r="G37" s="41">
        <v>0.8</v>
      </c>
      <c r="H37" s="230">
        <v>0</v>
      </c>
      <c r="I37" s="27" t="s">
        <v>10</v>
      </c>
      <c r="J37" s="27" t="s">
        <v>50</v>
      </c>
      <c r="K37" s="28" t="s">
        <v>105</v>
      </c>
      <c r="L37" s="25" t="s">
        <v>8</v>
      </c>
      <c r="M37" s="25" t="s">
        <v>19</v>
      </c>
      <c r="N37" s="309" t="s">
        <v>314</v>
      </c>
      <c r="O37" s="25" t="s">
        <v>11</v>
      </c>
    </row>
    <row r="38" spans="1:15" s="6" customFormat="1" ht="81.75" customHeight="1" thickTop="1" thickBot="1" x14ac:dyDescent="0.45">
      <c r="A38" s="20" t="s">
        <v>13</v>
      </c>
      <c r="B38" s="165" t="s">
        <v>318</v>
      </c>
      <c r="C38" s="216">
        <v>1.9900000000000001E-2</v>
      </c>
      <c r="D38" s="26" t="s">
        <v>17</v>
      </c>
      <c r="E38" s="157">
        <v>4.1300000000000003E-2</v>
      </c>
      <c r="F38" s="93"/>
      <c r="G38" s="40">
        <v>0.85</v>
      </c>
      <c r="H38" s="230">
        <v>995</v>
      </c>
      <c r="I38" s="27" t="s">
        <v>10</v>
      </c>
      <c r="J38" s="27" t="s">
        <v>50</v>
      </c>
      <c r="K38" s="28" t="s">
        <v>105</v>
      </c>
      <c r="L38" s="25" t="s">
        <v>8</v>
      </c>
      <c r="M38" s="25" t="s">
        <v>19</v>
      </c>
      <c r="N38" s="309" t="s">
        <v>237</v>
      </c>
      <c r="O38" s="25" t="s">
        <v>11</v>
      </c>
    </row>
    <row r="39" spans="1:15" s="6" customFormat="1" ht="81.75" customHeight="1" thickTop="1" thickBot="1" x14ac:dyDescent="0.45">
      <c r="A39" s="20" t="s">
        <v>13</v>
      </c>
      <c r="B39" s="165" t="s">
        <v>337</v>
      </c>
      <c r="C39" s="216">
        <v>2.3900000000000001E-2</v>
      </c>
      <c r="D39" s="26" t="s">
        <v>17</v>
      </c>
      <c r="E39" s="157">
        <v>4.1300000000000003E-2</v>
      </c>
      <c r="F39" s="93"/>
      <c r="G39" s="40">
        <v>0.85</v>
      </c>
      <c r="H39" s="230">
        <v>0</v>
      </c>
      <c r="I39" s="27" t="s">
        <v>10</v>
      </c>
      <c r="J39" s="27" t="s">
        <v>50</v>
      </c>
      <c r="K39" s="28" t="s">
        <v>105</v>
      </c>
      <c r="L39" s="25" t="s">
        <v>8</v>
      </c>
      <c r="M39" s="25" t="s">
        <v>19</v>
      </c>
      <c r="N39" s="309" t="s">
        <v>315</v>
      </c>
      <c r="O39" s="25" t="s">
        <v>11</v>
      </c>
    </row>
    <row r="40" spans="1:15" s="6" customFormat="1" ht="81.75" customHeight="1" thickTop="1" thickBot="1" x14ac:dyDescent="0.3">
      <c r="A40" s="20" t="s">
        <v>25</v>
      </c>
      <c r="B40" s="165" t="s">
        <v>230</v>
      </c>
      <c r="C40" s="204">
        <v>1.7500000000000002E-2</v>
      </c>
      <c r="D40" s="26" t="s">
        <v>17</v>
      </c>
      <c r="E40" s="157">
        <v>4.0300000000000002E-2</v>
      </c>
      <c r="F40" s="44"/>
      <c r="G40" s="41">
        <v>0.6</v>
      </c>
      <c r="H40" s="26">
        <v>0</v>
      </c>
      <c r="I40" s="27" t="s">
        <v>106</v>
      </c>
      <c r="J40" s="27" t="s">
        <v>50</v>
      </c>
      <c r="K40" s="28" t="s">
        <v>105</v>
      </c>
      <c r="L40" s="25" t="s">
        <v>8</v>
      </c>
      <c r="M40" s="25" t="s">
        <v>19</v>
      </c>
      <c r="N40" s="260" t="s">
        <v>217</v>
      </c>
      <c r="O40" s="25" t="s">
        <v>11</v>
      </c>
    </row>
    <row r="41" spans="1:15" s="6" customFormat="1" ht="81.75" customHeight="1" thickTop="1" thickBot="1" x14ac:dyDescent="0.3">
      <c r="A41" s="20" t="s">
        <v>25</v>
      </c>
      <c r="B41" s="165" t="s">
        <v>231</v>
      </c>
      <c r="C41" s="204">
        <v>1.95E-2</v>
      </c>
      <c r="D41" s="26" t="s">
        <v>17</v>
      </c>
      <c r="E41" s="157">
        <v>4.0599999999999997E-2</v>
      </c>
      <c r="F41" s="247"/>
      <c r="G41" s="41">
        <v>0.75</v>
      </c>
      <c r="H41" s="26">
        <v>0</v>
      </c>
      <c r="I41" s="27" t="s">
        <v>106</v>
      </c>
      <c r="J41" s="27" t="s">
        <v>50</v>
      </c>
      <c r="K41" s="28" t="s">
        <v>105</v>
      </c>
      <c r="L41" s="25" t="s">
        <v>8</v>
      </c>
      <c r="M41" s="25" t="s">
        <v>19</v>
      </c>
      <c r="N41" s="260" t="s">
        <v>218</v>
      </c>
      <c r="O41" s="25" t="s">
        <v>11</v>
      </c>
    </row>
    <row r="42" spans="1:15" s="6" customFormat="1" ht="81.75" customHeight="1" thickTop="1" thickBot="1" x14ac:dyDescent="0.3">
      <c r="A42" s="20" t="s">
        <v>25</v>
      </c>
      <c r="B42" s="165" t="s">
        <v>232</v>
      </c>
      <c r="C42" s="204">
        <v>2.35E-2</v>
      </c>
      <c r="D42" s="26" t="s">
        <v>17</v>
      </c>
      <c r="E42" s="157">
        <v>4.1300000000000003E-2</v>
      </c>
      <c r="F42" s="46"/>
      <c r="G42" s="41">
        <v>0.8</v>
      </c>
      <c r="H42" s="26">
        <v>0</v>
      </c>
      <c r="I42" s="27" t="s">
        <v>106</v>
      </c>
      <c r="J42" s="27" t="s">
        <v>50</v>
      </c>
      <c r="K42" s="28" t="s">
        <v>105</v>
      </c>
      <c r="L42" s="25" t="s">
        <v>8</v>
      </c>
      <c r="M42" s="25" t="s">
        <v>19</v>
      </c>
      <c r="N42" s="260" t="s">
        <v>219</v>
      </c>
      <c r="O42" s="25" t="s">
        <v>11</v>
      </c>
    </row>
    <row r="43" spans="1:15" s="6" customFormat="1" ht="81.75" customHeight="1" thickTop="1" thickBot="1" x14ac:dyDescent="0.3">
      <c r="A43" s="229" t="s">
        <v>25</v>
      </c>
      <c r="B43" s="165" t="s">
        <v>233</v>
      </c>
      <c r="C43" s="216">
        <v>2.8500000000000001E-2</v>
      </c>
      <c r="D43" s="230" t="s">
        <v>17</v>
      </c>
      <c r="E43" s="157">
        <v>4.2000000000000003E-2</v>
      </c>
      <c r="F43" s="93"/>
      <c r="G43" s="41">
        <v>0.85</v>
      </c>
      <c r="H43" s="26">
        <v>0</v>
      </c>
      <c r="I43" s="27" t="s">
        <v>106</v>
      </c>
      <c r="J43" s="27" t="s">
        <v>50</v>
      </c>
      <c r="K43" s="28" t="s">
        <v>105</v>
      </c>
      <c r="L43" s="25" t="s">
        <v>8</v>
      </c>
      <c r="M43" s="25" t="s">
        <v>19</v>
      </c>
      <c r="N43" s="260" t="s">
        <v>220</v>
      </c>
      <c r="O43" s="25" t="s">
        <v>11</v>
      </c>
    </row>
    <row r="44" spans="1:15" s="4" customFormat="1" ht="36" customHeight="1" thickTop="1" thickBot="1" x14ac:dyDescent="0.25">
      <c r="A44" s="14" t="s">
        <v>180</v>
      </c>
      <c r="B44" s="233"/>
      <c r="C44" s="37"/>
      <c r="D44" s="14"/>
      <c r="E44" s="14"/>
      <c r="F44" s="14"/>
      <c r="G44" s="14"/>
      <c r="H44" s="14"/>
      <c r="I44" s="37"/>
      <c r="J44" s="14"/>
      <c r="K44" s="14"/>
      <c r="L44" s="14"/>
      <c r="M44" s="14"/>
      <c r="N44" s="210"/>
      <c r="O44" s="14"/>
    </row>
    <row r="45" spans="1:15" s="4" customFormat="1" ht="91.5" customHeight="1" thickTop="1" thickBot="1" x14ac:dyDescent="0.3">
      <c r="A45" s="144" t="s">
        <v>177</v>
      </c>
      <c r="B45" s="165" t="s">
        <v>182</v>
      </c>
      <c r="C45" s="202">
        <v>2.4500000000000001E-2</v>
      </c>
      <c r="D45" s="203" t="s">
        <v>173</v>
      </c>
      <c r="E45" s="157">
        <v>4.0599999999999997E-2</v>
      </c>
      <c r="F45" s="93"/>
      <c r="G45" s="22">
        <v>0.85</v>
      </c>
      <c r="H45" s="21">
        <v>0</v>
      </c>
      <c r="I45" s="59" t="s">
        <v>10</v>
      </c>
      <c r="J45" s="27" t="s">
        <v>50</v>
      </c>
      <c r="K45" s="28" t="s">
        <v>187</v>
      </c>
      <c r="L45" s="24" t="s">
        <v>8</v>
      </c>
      <c r="M45" s="25" t="s">
        <v>19</v>
      </c>
      <c r="N45" s="260" t="s">
        <v>193</v>
      </c>
      <c r="O45" s="35" t="s">
        <v>26</v>
      </c>
    </row>
    <row r="46" spans="1:15" s="6" customFormat="1" ht="75" customHeight="1" thickTop="1" thickBot="1" x14ac:dyDescent="0.3">
      <c r="A46" s="165" t="s">
        <v>178</v>
      </c>
      <c r="B46" s="165" t="s">
        <v>183</v>
      </c>
      <c r="C46" s="204">
        <v>2.5499999999999998E-2</v>
      </c>
      <c r="D46" s="26" t="s">
        <v>17</v>
      </c>
      <c r="E46" s="157">
        <v>4.1599999999999998E-2</v>
      </c>
      <c r="F46" s="93"/>
      <c r="G46" s="41">
        <v>0.85</v>
      </c>
      <c r="H46" s="26">
        <v>0</v>
      </c>
      <c r="I46" s="27" t="s">
        <v>10</v>
      </c>
      <c r="J46" s="27" t="s">
        <v>50</v>
      </c>
      <c r="K46" s="28" t="s">
        <v>187</v>
      </c>
      <c r="L46" s="25" t="s">
        <v>8</v>
      </c>
      <c r="M46" s="25" t="s">
        <v>19</v>
      </c>
      <c r="N46" s="260" t="s">
        <v>194</v>
      </c>
      <c r="O46" s="25" t="s">
        <v>11</v>
      </c>
    </row>
    <row r="47" spans="1:15" s="6" customFormat="1" ht="72" customHeight="1" thickTop="1" thickBot="1" x14ac:dyDescent="0.3">
      <c r="A47" s="165" t="s">
        <v>179</v>
      </c>
      <c r="B47" s="165" t="s">
        <v>184</v>
      </c>
      <c r="C47" s="204">
        <v>2.8500000000000001E-2</v>
      </c>
      <c r="D47" s="26" t="s">
        <v>17</v>
      </c>
      <c r="E47" s="157">
        <v>3.32E-2</v>
      </c>
      <c r="F47" s="93"/>
      <c r="G47" s="41">
        <v>0.85</v>
      </c>
      <c r="H47" s="26">
        <v>0</v>
      </c>
      <c r="I47" s="27" t="s">
        <v>106</v>
      </c>
      <c r="J47" s="27" t="s">
        <v>50</v>
      </c>
      <c r="K47" s="28" t="s">
        <v>186</v>
      </c>
      <c r="L47" s="25" t="s">
        <v>8</v>
      </c>
      <c r="M47" s="25" t="s">
        <v>19</v>
      </c>
      <c r="N47" s="260" t="s">
        <v>195</v>
      </c>
      <c r="O47" s="25" t="s">
        <v>11</v>
      </c>
    </row>
    <row r="48" spans="1:15" s="47" customFormat="1" ht="36" customHeight="1" thickTop="1" thickBot="1" x14ac:dyDescent="0.25">
      <c r="A48" s="48" t="s">
        <v>44</v>
      </c>
      <c r="B48" s="234"/>
      <c r="C48" s="48"/>
      <c r="D48" s="48"/>
      <c r="E48" s="154"/>
      <c r="F48" s="48"/>
      <c r="G48" s="48"/>
      <c r="H48" s="48"/>
      <c r="I48" s="48"/>
      <c r="J48" s="48"/>
      <c r="K48" s="71"/>
      <c r="L48" s="71"/>
      <c r="M48" s="71"/>
      <c r="N48" s="210"/>
      <c r="O48" s="48"/>
    </row>
    <row r="49" spans="1:15" s="6" customFormat="1" ht="72" customHeight="1" thickTop="1" thickBot="1" x14ac:dyDescent="0.3">
      <c r="A49" s="56" t="s">
        <v>12</v>
      </c>
      <c r="B49" s="235" t="s">
        <v>122</v>
      </c>
      <c r="C49" s="160">
        <v>3.5900000000000001E-2</v>
      </c>
      <c r="D49" s="53" t="s">
        <v>46</v>
      </c>
      <c r="E49" s="157">
        <v>4.3700000000000003E-2</v>
      </c>
      <c r="F49" s="45"/>
      <c r="G49" s="42">
        <v>0.6</v>
      </c>
      <c r="H49" s="53">
        <v>995</v>
      </c>
      <c r="I49" s="31" t="s">
        <v>10</v>
      </c>
      <c r="J49" s="34" t="s">
        <v>50</v>
      </c>
      <c r="K49" s="36" t="s">
        <v>102</v>
      </c>
      <c r="L49" s="29" t="s">
        <v>8</v>
      </c>
      <c r="M49" s="29" t="s">
        <v>18</v>
      </c>
      <c r="N49" s="260" t="s">
        <v>196</v>
      </c>
      <c r="O49" s="58" t="s">
        <v>26</v>
      </c>
    </row>
    <row r="50" spans="1:15" s="6" customFormat="1" ht="72" customHeight="1" thickTop="1" thickBot="1" x14ac:dyDescent="0.3">
      <c r="A50" s="57" t="s">
        <v>12</v>
      </c>
      <c r="B50" s="236" t="s">
        <v>123</v>
      </c>
      <c r="C50" s="161">
        <v>4.0899999999999999E-2</v>
      </c>
      <c r="D50" s="54" t="s">
        <v>116</v>
      </c>
      <c r="E50" s="157">
        <v>4.4499999999999998E-2</v>
      </c>
      <c r="F50" s="247"/>
      <c r="G50" s="43">
        <v>0.75</v>
      </c>
      <c r="H50" s="54">
        <v>995</v>
      </c>
      <c r="I50" s="32" t="s">
        <v>10</v>
      </c>
      <c r="J50" s="34" t="s">
        <v>50</v>
      </c>
      <c r="K50" s="36" t="s">
        <v>102</v>
      </c>
      <c r="L50" s="33" t="s">
        <v>8</v>
      </c>
      <c r="M50" s="38" t="s">
        <v>18</v>
      </c>
      <c r="N50" s="260" t="s">
        <v>197</v>
      </c>
      <c r="O50" s="58" t="s">
        <v>26</v>
      </c>
    </row>
    <row r="51" spans="1:15" s="6" customFormat="1" ht="72" customHeight="1" thickTop="1" thickBot="1" x14ac:dyDescent="0.3">
      <c r="A51" s="60" t="s">
        <v>22</v>
      </c>
      <c r="B51" s="237" t="s">
        <v>124</v>
      </c>
      <c r="C51" s="160">
        <v>2.5899999999999999E-2</v>
      </c>
      <c r="D51" s="53" t="s">
        <v>48</v>
      </c>
      <c r="E51" s="157">
        <v>4.0599999999999997E-2</v>
      </c>
      <c r="F51" s="45"/>
      <c r="G51" s="43">
        <v>0.6</v>
      </c>
      <c r="H51" s="53">
        <v>995</v>
      </c>
      <c r="I51" s="62" t="s">
        <v>23</v>
      </c>
      <c r="J51" s="63" t="s">
        <v>50</v>
      </c>
      <c r="K51" s="36" t="s">
        <v>102</v>
      </c>
      <c r="L51" s="64" t="s">
        <v>8</v>
      </c>
      <c r="M51" s="29" t="s">
        <v>18</v>
      </c>
      <c r="N51" s="260" t="s">
        <v>198</v>
      </c>
      <c r="O51" s="65" t="s">
        <v>27</v>
      </c>
    </row>
    <row r="52" spans="1:15" s="6" customFormat="1" ht="72" customHeight="1" thickTop="1" thickBot="1" x14ac:dyDescent="0.3">
      <c r="A52" s="61" t="s">
        <v>22</v>
      </c>
      <c r="B52" s="238" t="s">
        <v>125</v>
      </c>
      <c r="C52" s="162">
        <v>3.09E-2</v>
      </c>
      <c r="D52" s="153" t="s">
        <v>47</v>
      </c>
      <c r="E52" s="157">
        <v>4.1799999999999997E-2</v>
      </c>
      <c r="F52" s="247"/>
      <c r="G52" s="43">
        <v>0.75</v>
      </c>
      <c r="H52" s="54">
        <v>995</v>
      </c>
      <c r="I52" s="66" t="s">
        <v>23</v>
      </c>
      <c r="J52" s="51" t="s">
        <v>50</v>
      </c>
      <c r="K52" s="36" t="s">
        <v>102</v>
      </c>
      <c r="L52" s="67" t="s">
        <v>8</v>
      </c>
      <c r="M52" s="38" t="s">
        <v>18</v>
      </c>
      <c r="N52" s="260" t="s">
        <v>199</v>
      </c>
      <c r="O52" s="68" t="s">
        <v>27</v>
      </c>
    </row>
    <row r="53" spans="1:15" s="47" customFormat="1" ht="46.5" customHeight="1" thickTop="1" x14ac:dyDescent="0.2">
      <c r="A53" s="134"/>
      <c r="B53" s="151"/>
      <c r="C53" s="135"/>
      <c r="D53" s="141"/>
      <c r="E53" s="137"/>
      <c r="F53" s="142"/>
      <c r="G53" s="142"/>
      <c r="H53" s="136"/>
      <c r="I53" s="138"/>
      <c r="J53" s="138"/>
      <c r="K53" s="143"/>
      <c r="L53" s="139"/>
      <c r="M53" s="140"/>
      <c r="N53" s="211"/>
      <c r="O53" s="139"/>
    </row>
    <row r="54" spans="1:15" s="4" customFormat="1" ht="45.75" customHeight="1" x14ac:dyDescent="0.2">
      <c r="A54" s="12"/>
      <c r="B54" s="152"/>
      <c r="C54" s="13"/>
      <c r="D54" s="5"/>
      <c r="E54" s="7"/>
      <c r="F54" s="5"/>
      <c r="G54" s="5"/>
      <c r="H54" s="5"/>
      <c r="I54" s="5"/>
      <c r="J54" s="5"/>
      <c r="K54" s="5"/>
      <c r="L54" s="5"/>
      <c r="M54" s="5"/>
      <c r="N54" s="212"/>
      <c r="O54" s="5"/>
    </row>
    <row r="55" spans="1:15" ht="45" customHeight="1" thickBot="1" x14ac:dyDescent="0.25">
      <c r="A55" s="334" t="s">
        <v>21</v>
      </c>
      <c r="B55" s="334"/>
      <c r="C55" s="334"/>
      <c r="D55" s="334"/>
      <c r="E55" s="334"/>
      <c r="F55" s="334"/>
      <c r="G55" s="334"/>
      <c r="H55" s="334"/>
      <c r="I55" s="334"/>
      <c r="J55" s="334"/>
      <c r="K55" s="334"/>
      <c r="L55" s="334"/>
      <c r="M55" s="334"/>
      <c r="N55" s="334"/>
      <c r="O55" s="334"/>
    </row>
    <row r="56" spans="1:15" s="9" customFormat="1" ht="33" customHeight="1" thickTop="1" thickBot="1" x14ac:dyDescent="0.25">
      <c r="A56" s="330" t="s">
        <v>343</v>
      </c>
      <c r="B56" s="330"/>
      <c r="C56" s="323"/>
      <c r="D56" s="323"/>
      <c r="E56" s="323"/>
      <c r="F56" s="323"/>
      <c r="G56" s="323"/>
      <c r="H56" s="323"/>
      <c r="I56" s="323"/>
      <c r="J56" s="323"/>
      <c r="K56" s="323"/>
      <c r="L56" s="323"/>
      <c r="M56" s="323"/>
      <c r="N56" s="323"/>
      <c r="O56" s="323"/>
    </row>
    <row r="57" spans="1:15" s="55" customFormat="1" ht="33" customHeight="1" thickTop="1" thickBot="1" x14ac:dyDescent="0.25">
      <c r="A57" s="335" t="s">
        <v>126</v>
      </c>
      <c r="B57" s="335"/>
      <c r="C57" s="336"/>
      <c r="D57" s="336"/>
      <c r="E57" s="336"/>
      <c r="F57" s="336"/>
      <c r="G57" s="336"/>
      <c r="H57" s="336"/>
      <c r="I57" s="336"/>
      <c r="J57" s="336"/>
      <c r="K57" s="336"/>
      <c r="L57" s="336"/>
      <c r="M57" s="336"/>
      <c r="N57" s="336"/>
      <c r="O57" s="336"/>
    </row>
    <row r="58" spans="1:15" s="11" customFormat="1" ht="33" customHeight="1" thickTop="1" thickBot="1" x14ac:dyDescent="0.25">
      <c r="A58" s="322" t="s">
        <v>24</v>
      </c>
      <c r="B58" s="322"/>
      <c r="C58" s="323"/>
      <c r="D58" s="323"/>
      <c r="E58" s="323"/>
      <c r="F58" s="323"/>
      <c r="G58" s="323"/>
      <c r="H58" s="323"/>
      <c r="I58" s="323"/>
      <c r="J58" s="323"/>
      <c r="K58" s="323"/>
      <c r="L58" s="323"/>
      <c r="M58" s="323"/>
      <c r="N58" s="323"/>
      <c r="O58" s="323"/>
    </row>
    <row r="59" spans="1:15" s="8" customFormat="1" ht="33" customHeight="1" thickTop="1" thickBot="1" x14ac:dyDescent="0.25">
      <c r="A59" s="330" t="s">
        <v>36</v>
      </c>
      <c r="B59" s="330"/>
      <c r="C59" s="331"/>
      <c r="D59" s="331"/>
      <c r="E59" s="331"/>
      <c r="F59" s="331"/>
      <c r="G59" s="331"/>
      <c r="H59" s="331"/>
      <c r="I59" s="331"/>
      <c r="J59" s="331"/>
      <c r="K59" s="331"/>
      <c r="L59" s="331"/>
      <c r="M59" s="331"/>
      <c r="N59" s="331"/>
      <c r="O59" s="331"/>
    </row>
    <row r="60" spans="1:15" s="9" customFormat="1" ht="33" customHeight="1" thickTop="1" thickBot="1" x14ac:dyDescent="0.25">
      <c r="A60" s="330" t="s">
        <v>30</v>
      </c>
      <c r="B60" s="330"/>
      <c r="C60" s="323"/>
      <c r="D60" s="323"/>
      <c r="E60" s="323"/>
      <c r="F60" s="323"/>
      <c r="G60" s="323"/>
      <c r="H60" s="323"/>
      <c r="I60" s="323"/>
      <c r="J60" s="323"/>
      <c r="K60" s="323"/>
      <c r="L60" s="323"/>
      <c r="M60" s="323"/>
      <c r="N60" s="323"/>
      <c r="O60" s="323"/>
    </row>
    <row r="61" spans="1:15" s="9" customFormat="1" ht="33" customHeight="1" thickTop="1" thickBot="1" x14ac:dyDescent="0.25">
      <c r="A61" s="327" t="s">
        <v>35</v>
      </c>
      <c r="B61" s="328"/>
      <c r="C61" s="329"/>
      <c r="D61" s="329"/>
      <c r="E61" s="329"/>
      <c r="F61" s="329"/>
      <c r="G61" s="329"/>
      <c r="H61" s="329"/>
      <c r="I61" s="329"/>
      <c r="J61" s="329"/>
      <c r="K61" s="329"/>
      <c r="L61" s="329"/>
      <c r="M61" s="329"/>
      <c r="N61" s="329"/>
      <c r="O61" s="329"/>
    </row>
    <row r="62" spans="1:15" s="9" customFormat="1" ht="33" customHeight="1" thickTop="1" thickBot="1" x14ac:dyDescent="0.25">
      <c r="A62" s="327" t="s">
        <v>31</v>
      </c>
      <c r="B62" s="328"/>
      <c r="C62" s="321"/>
      <c r="D62" s="321"/>
      <c r="E62" s="321"/>
      <c r="F62" s="321"/>
      <c r="G62" s="321"/>
      <c r="H62" s="321"/>
      <c r="I62" s="321"/>
      <c r="J62" s="321"/>
      <c r="K62" s="321"/>
      <c r="L62" s="321"/>
      <c r="M62" s="321"/>
      <c r="N62" s="321"/>
      <c r="O62" s="321"/>
    </row>
    <row r="63" spans="1:15" s="9" customFormat="1" ht="33" customHeight="1" thickTop="1" thickBot="1" x14ac:dyDescent="0.25">
      <c r="A63" s="327" t="s">
        <v>20</v>
      </c>
      <c r="B63" s="328"/>
      <c r="C63" s="321"/>
      <c r="D63" s="321"/>
      <c r="E63" s="321"/>
      <c r="F63" s="321"/>
      <c r="G63" s="321"/>
      <c r="H63" s="321"/>
      <c r="I63" s="321"/>
      <c r="J63" s="321"/>
      <c r="K63" s="321"/>
      <c r="L63" s="321"/>
      <c r="M63" s="321"/>
      <c r="N63" s="321"/>
      <c r="O63" s="321"/>
    </row>
    <row r="64" spans="1:15" s="9" customFormat="1" ht="33" customHeight="1" thickTop="1" thickBot="1" x14ac:dyDescent="0.25">
      <c r="A64" s="319" t="s">
        <v>34</v>
      </c>
      <c r="B64" s="320"/>
      <c r="C64" s="326"/>
      <c r="D64" s="326"/>
      <c r="E64" s="326"/>
      <c r="F64" s="326"/>
      <c r="G64" s="326"/>
      <c r="H64" s="326"/>
      <c r="I64" s="326"/>
      <c r="J64" s="326"/>
      <c r="K64" s="326"/>
      <c r="L64" s="326"/>
      <c r="M64" s="326"/>
      <c r="N64" s="326"/>
      <c r="O64" s="326"/>
    </row>
    <row r="65" spans="1:15" s="9" customFormat="1" ht="33" customHeight="1" thickTop="1" thickBot="1" x14ac:dyDescent="0.25">
      <c r="A65" s="231" t="s">
        <v>189</v>
      </c>
      <c r="B65" s="224"/>
      <c r="C65" s="225"/>
      <c r="D65" s="225"/>
      <c r="E65" s="225"/>
      <c r="F65" s="225"/>
      <c r="G65" s="225"/>
      <c r="H65" s="225"/>
      <c r="I65" s="225"/>
      <c r="J65" s="225"/>
      <c r="K65" s="225"/>
      <c r="L65" s="225"/>
      <c r="M65" s="225"/>
      <c r="N65" s="225"/>
      <c r="O65" s="225"/>
    </row>
    <row r="66" spans="1:15" s="9" customFormat="1" ht="33" customHeight="1" thickTop="1" thickBot="1" x14ac:dyDescent="0.25">
      <c r="A66" s="319" t="s">
        <v>39</v>
      </c>
      <c r="B66" s="320"/>
      <c r="C66" s="326"/>
      <c r="D66" s="326"/>
      <c r="E66" s="326"/>
      <c r="F66" s="326"/>
      <c r="G66" s="326"/>
      <c r="H66" s="326"/>
      <c r="I66" s="326"/>
      <c r="J66" s="326"/>
      <c r="K66" s="326"/>
      <c r="L66" s="326"/>
      <c r="M66" s="326"/>
      <c r="N66" s="326"/>
      <c r="O66" s="326"/>
    </row>
    <row r="67" spans="1:15" s="9" customFormat="1" ht="33" customHeight="1" thickTop="1" thickBot="1" x14ac:dyDescent="0.25">
      <c r="A67" s="319" t="s">
        <v>38</v>
      </c>
      <c r="B67" s="320"/>
      <c r="C67" s="321"/>
      <c r="D67" s="321"/>
      <c r="E67" s="321"/>
      <c r="F67" s="321"/>
      <c r="G67" s="321"/>
      <c r="H67" s="321"/>
      <c r="I67" s="321"/>
      <c r="J67" s="321"/>
      <c r="K67" s="321"/>
      <c r="L67" s="321"/>
      <c r="M67" s="321"/>
      <c r="N67" s="321"/>
      <c r="O67" s="321"/>
    </row>
    <row r="68" spans="1:15" s="9" customFormat="1" ht="33" customHeight="1" thickTop="1" thickBot="1" x14ac:dyDescent="0.25">
      <c r="A68" s="250" t="s">
        <v>185</v>
      </c>
      <c r="B68" s="248"/>
      <c r="C68" s="249"/>
      <c r="D68" s="249"/>
      <c r="E68" s="249"/>
      <c r="F68" s="249"/>
      <c r="G68" s="249"/>
      <c r="H68" s="249"/>
      <c r="I68" s="249"/>
      <c r="J68" s="249"/>
      <c r="K68" s="249"/>
      <c r="L68" s="249"/>
      <c r="M68" s="249"/>
      <c r="N68" s="249"/>
      <c r="O68" s="249"/>
    </row>
    <row r="69" spans="1:15" s="222" customFormat="1" ht="33" customHeight="1" thickTop="1" thickBot="1" x14ac:dyDescent="0.25">
      <c r="A69" s="250" t="s">
        <v>175</v>
      </c>
      <c r="B69" s="221"/>
      <c r="C69" s="228"/>
      <c r="D69" s="228"/>
      <c r="E69" s="228"/>
      <c r="F69" s="228"/>
      <c r="G69" s="228"/>
      <c r="H69" s="228"/>
      <c r="I69" s="228"/>
      <c r="J69" s="228"/>
      <c r="K69" s="228"/>
      <c r="L69" s="228"/>
      <c r="M69" s="228"/>
      <c r="N69" s="228"/>
      <c r="O69" s="228"/>
    </row>
    <row r="70" spans="1:15" s="222" customFormat="1" ht="33" customHeight="1" thickTop="1" thickBot="1" x14ac:dyDescent="0.25">
      <c r="A70" s="250" t="s">
        <v>176</v>
      </c>
      <c r="B70" s="221"/>
      <c r="C70" s="228"/>
      <c r="D70" s="228"/>
      <c r="E70" s="228"/>
      <c r="F70" s="228"/>
      <c r="G70" s="228"/>
      <c r="H70" s="228"/>
      <c r="I70" s="228"/>
      <c r="J70" s="228"/>
      <c r="K70" s="228"/>
      <c r="L70" s="228"/>
      <c r="M70" s="228"/>
      <c r="N70" s="228"/>
      <c r="O70" s="228"/>
    </row>
    <row r="71" spans="1:15" s="52" customFormat="1" ht="33" customHeight="1" thickTop="1" thickBot="1" x14ac:dyDescent="0.25">
      <c r="A71" s="319" t="s">
        <v>191</v>
      </c>
      <c r="B71" s="320"/>
      <c r="C71" s="326"/>
      <c r="D71" s="326"/>
      <c r="E71" s="326"/>
      <c r="F71" s="326"/>
      <c r="G71" s="326"/>
      <c r="H71" s="326"/>
      <c r="I71" s="326"/>
      <c r="J71" s="326"/>
      <c r="K71" s="326"/>
      <c r="L71" s="326"/>
      <c r="M71" s="326"/>
      <c r="N71" s="326"/>
      <c r="O71" s="326"/>
    </row>
    <row r="72" spans="1:15" s="9" customFormat="1" ht="33" customHeight="1" thickTop="1" thickBot="1" x14ac:dyDescent="0.25">
      <c r="A72" s="319" t="s">
        <v>221</v>
      </c>
      <c r="B72" s="320"/>
      <c r="C72" s="326"/>
      <c r="D72" s="326"/>
      <c r="E72" s="326"/>
      <c r="F72" s="326"/>
      <c r="G72" s="326"/>
      <c r="H72" s="326"/>
      <c r="I72" s="326"/>
      <c r="J72" s="326"/>
      <c r="K72" s="326"/>
      <c r="L72" s="326"/>
      <c r="M72" s="326"/>
      <c r="N72" s="326"/>
      <c r="O72" s="326"/>
    </row>
    <row r="73" spans="1:15" s="9" customFormat="1" ht="33" customHeight="1" thickTop="1" thickBot="1" x14ac:dyDescent="0.25">
      <c r="A73" s="327" t="s">
        <v>32</v>
      </c>
      <c r="B73" s="328"/>
      <c r="C73" s="321"/>
      <c r="D73" s="321"/>
      <c r="E73" s="321"/>
      <c r="F73" s="321"/>
      <c r="G73" s="321"/>
      <c r="H73" s="321"/>
      <c r="I73" s="321"/>
      <c r="J73" s="321"/>
      <c r="K73" s="321"/>
      <c r="L73" s="321"/>
      <c r="M73" s="321"/>
      <c r="N73" s="321"/>
      <c r="O73" s="321"/>
    </row>
    <row r="74" spans="1:15" s="9" customFormat="1" ht="33" customHeight="1" thickTop="1" thickBot="1" x14ac:dyDescent="0.25">
      <c r="A74" s="327" t="s">
        <v>37</v>
      </c>
      <c r="B74" s="328"/>
      <c r="C74" s="329"/>
      <c r="D74" s="329"/>
      <c r="E74" s="329"/>
      <c r="F74" s="329"/>
      <c r="G74" s="329"/>
      <c r="H74" s="329"/>
      <c r="I74" s="329"/>
      <c r="J74" s="329"/>
      <c r="K74" s="329"/>
      <c r="L74" s="329"/>
      <c r="M74" s="329"/>
      <c r="N74" s="329"/>
      <c r="O74" s="329"/>
    </row>
    <row r="75" spans="1:15" s="9" customFormat="1" ht="33" customHeight="1" thickTop="1" thickBot="1" x14ac:dyDescent="0.25">
      <c r="A75" s="217" t="s">
        <v>155</v>
      </c>
      <c r="B75" s="213"/>
      <c r="C75" s="215"/>
      <c r="D75" s="215"/>
      <c r="E75" s="215"/>
      <c r="F75" s="215"/>
      <c r="G75" s="215"/>
      <c r="H75" s="215"/>
      <c r="I75" s="215"/>
      <c r="J75" s="215"/>
      <c r="K75" s="215"/>
      <c r="L75" s="215"/>
      <c r="M75" s="215"/>
      <c r="N75" s="215"/>
      <c r="O75" s="215"/>
    </row>
    <row r="76" spans="1:15" s="9" customFormat="1" ht="33" customHeight="1" thickTop="1" thickBot="1" x14ac:dyDescent="0.25">
      <c r="A76" s="327" t="s">
        <v>33</v>
      </c>
      <c r="B76" s="328"/>
      <c r="C76" s="321"/>
      <c r="D76" s="321"/>
      <c r="E76" s="321"/>
      <c r="F76" s="321"/>
      <c r="G76" s="321"/>
      <c r="H76" s="321"/>
      <c r="I76" s="321"/>
      <c r="J76" s="321"/>
      <c r="K76" s="321"/>
      <c r="L76" s="321"/>
      <c r="M76" s="321"/>
      <c r="N76" s="321"/>
      <c r="O76" s="321"/>
    </row>
    <row r="77" spans="1:15" s="9" customFormat="1" ht="33" customHeight="1" thickTop="1" thickBot="1" x14ac:dyDescent="0.25">
      <c r="A77" s="327" t="s">
        <v>16</v>
      </c>
      <c r="B77" s="328"/>
      <c r="C77" s="321"/>
      <c r="D77" s="321"/>
      <c r="E77" s="321"/>
      <c r="F77" s="321"/>
      <c r="G77" s="321"/>
      <c r="H77" s="321"/>
      <c r="I77" s="321"/>
      <c r="J77" s="321"/>
      <c r="K77" s="321"/>
      <c r="L77" s="321"/>
      <c r="M77" s="321"/>
      <c r="N77" s="321"/>
      <c r="O77" s="321"/>
    </row>
    <row r="78" spans="1:15" s="3" customFormat="1" ht="30.75" hidden="1" customHeight="1" thickTop="1" thickBot="1" x14ac:dyDescent="0.25">
      <c r="A78" s="324" t="s">
        <v>15</v>
      </c>
      <c r="B78" s="324"/>
      <c r="C78" s="325"/>
      <c r="D78" s="325"/>
      <c r="E78" s="325"/>
      <c r="F78" s="325"/>
      <c r="G78" s="325"/>
      <c r="H78" s="325"/>
      <c r="I78" s="325"/>
      <c r="J78" s="325"/>
      <c r="K78" s="325"/>
      <c r="L78" s="325"/>
      <c r="M78" s="325"/>
      <c r="N78" s="325"/>
      <c r="O78" s="325"/>
    </row>
    <row r="79" spans="1:15" ht="27.75" thickTop="1" x14ac:dyDescent="0.2"/>
  </sheetData>
  <mergeCells count="21">
    <mergeCell ref="A1:O1"/>
    <mergeCell ref="A3:O3"/>
    <mergeCell ref="A55:O55"/>
    <mergeCell ref="A56:O56"/>
    <mergeCell ref="A63:O63"/>
    <mergeCell ref="A62:O62"/>
    <mergeCell ref="A57:O57"/>
    <mergeCell ref="A67:O67"/>
    <mergeCell ref="A58:O58"/>
    <mergeCell ref="A78:O78"/>
    <mergeCell ref="A64:O64"/>
    <mergeCell ref="A73:O73"/>
    <mergeCell ref="A74:O74"/>
    <mergeCell ref="A76:O76"/>
    <mergeCell ref="A61:O61"/>
    <mergeCell ref="A66:O66"/>
    <mergeCell ref="A77:O77"/>
    <mergeCell ref="A72:O72"/>
    <mergeCell ref="A71:O71"/>
    <mergeCell ref="A59:O59"/>
    <mergeCell ref="A60:O60"/>
  </mergeCells>
  <phoneticPr fontId="2" type="noConversion"/>
  <pageMargins left="0.23622047244094491" right="0.17" top="0.2" bottom="0.18" header="0.17" footer="0.17"/>
  <pageSetup paperSize="9" scale="34" fitToHeight="3" orientation="landscape" r:id="rId1"/>
  <headerFooter alignWithMargins="0"/>
  <rowBreaks count="1" manualBreakCount="1">
    <brk id="55"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96FEDD-0D52-41B1-9CBF-357ACBF58F06}">
  <sheetPr>
    <tabColor indexed="41"/>
    <pageSetUpPr fitToPage="1"/>
  </sheetPr>
  <dimension ref="A1:O43"/>
  <sheetViews>
    <sheetView view="pageBreakPreview" zoomScale="50" zoomScaleNormal="100" zoomScaleSheetLayoutView="50" workbookViewId="0">
      <selection activeCell="A4" sqref="A4"/>
    </sheetView>
  </sheetViews>
  <sheetFormatPr defaultColWidth="9.140625" defaultRowHeight="27" x14ac:dyDescent="0.2"/>
  <cols>
    <col min="1" max="1" width="45.5703125" style="1" customWidth="1"/>
    <col min="2" max="2" width="24.140625" style="150" hidden="1" customWidth="1"/>
    <col min="3" max="3" width="15.7109375" style="2" customWidth="1"/>
    <col min="4" max="4" width="23.7109375" style="1" customWidth="1"/>
    <col min="5" max="5" width="15.7109375" style="186" customWidth="1"/>
    <col min="6" max="6" width="3" style="1" customWidth="1"/>
    <col min="7" max="7" width="16.7109375" style="1" customWidth="1"/>
    <col min="8" max="8" width="31.140625" style="1" customWidth="1"/>
    <col min="9" max="9" width="21.140625" style="1" customWidth="1"/>
    <col min="10" max="10" width="44.5703125" style="1" customWidth="1"/>
    <col min="11" max="11" width="102.140625" style="1" bestFit="1" customWidth="1"/>
    <col min="12" max="12" width="12.5703125" style="1" customWidth="1"/>
    <col min="13" max="13" width="24.85546875" style="1" customWidth="1"/>
    <col min="14" max="14" width="8.85546875" style="1" hidden="1" customWidth="1"/>
    <col min="15" max="15" width="53.85546875" style="1" customWidth="1"/>
    <col min="16" max="16384" width="9.140625" style="1"/>
  </cols>
  <sheetData>
    <row r="1" spans="1:15" ht="63" customHeight="1" x14ac:dyDescent="0.2">
      <c r="A1" s="332" t="s">
        <v>341</v>
      </c>
      <c r="B1" s="332"/>
      <c r="C1" s="332"/>
      <c r="D1" s="332"/>
      <c r="E1" s="332"/>
      <c r="F1" s="332"/>
      <c r="G1" s="332"/>
      <c r="H1" s="332"/>
      <c r="I1" s="332"/>
      <c r="J1" s="332"/>
      <c r="K1" s="332"/>
      <c r="L1" s="332"/>
      <c r="M1" s="332"/>
      <c r="N1" s="332"/>
      <c r="O1" s="332"/>
    </row>
    <row r="2" spans="1:15" s="10" customFormat="1" ht="70.5" customHeight="1" x14ac:dyDescent="0.2">
      <c r="A2" s="15" t="s">
        <v>3</v>
      </c>
      <c r="B2" s="75" t="s">
        <v>117</v>
      </c>
      <c r="C2" s="16" t="s">
        <v>0</v>
      </c>
      <c r="D2" s="17" t="s">
        <v>6</v>
      </c>
      <c r="E2" s="18" t="s">
        <v>28</v>
      </c>
      <c r="F2" s="16"/>
      <c r="G2" s="16" t="s">
        <v>9</v>
      </c>
      <c r="H2" s="19" t="s">
        <v>29</v>
      </c>
      <c r="I2" s="16" t="s">
        <v>1</v>
      </c>
      <c r="J2" s="16" t="s">
        <v>49</v>
      </c>
      <c r="K2" s="16" t="s">
        <v>7</v>
      </c>
      <c r="L2" s="16" t="s">
        <v>5</v>
      </c>
      <c r="M2" s="16" t="s">
        <v>4</v>
      </c>
      <c r="N2" s="16"/>
      <c r="O2" s="16" t="s">
        <v>2</v>
      </c>
    </row>
    <row r="3" spans="1:15" s="4" customFormat="1" ht="36" customHeight="1" thickBot="1" x14ac:dyDescent="0.25">
      <c r="A3" s="71" t="s">
        <v>156</v>
      </c>
      <c r="B3" s="71"/>
      <c r="C3" s="71"/>
      <c r="D3" s="71"/>
      <c r="E3" s="71"/>
      <c r="F3" s="71"/>
      <c r="G3" s="71"/>
      <c r="H3" s="71"/>
      <c r="I3" s="71"/>
      <c r="J3" s="71"/>
      <c r="K3" s="71"/>
      <c r="L3" s="71"/>
      <c r="M3" s="71"/>
    </row>
    <row r="4" spans="1:15" s="6" customFormat="1" ht="81" customHeight="1" thickTop="1" thickBot="1" x14ac:dyDescent="0.3">
      <c r="A4" s="218" t="s">
        <v>55</v>
      </c>
      <c r="B4" s="232" t="s">
        <v>162</v>
      </c>
      <c r="C4" s="161">
        <v>2.1899999999999999E-2</v>
      </c>
      <c r="D4" s="54" t="s">
        <v>138</v>
      </c>
      <c r="E4" s="219">
        <v>3.7199999999999997E-2</v>
      </c>
      <c r="F4" s="194"/>
      <c r="G4" s="177">
        <v>0.9</v>
      </c>
      <c r="H4" s="50">
        <v>0</v>
      </c>
      <c r="I4" s="23" t="s">
        <v>10</v>
      </c>
      <c r="J4" s="51" t="s">
        <v>50</v>
      </c>
      <c r="K4" s="25" t="s">
        <v>160</v>
      </c>
      <c r="L4" s="33" t="s">
        <v>8</v>
      </c>
      <c r="M4" s="38" t="s">
        <v>18</v>
      </c>
      <c r="N4" s="201" t="s">
        <v>200</v>
      </c>
      <c r="O4" s="35" t="s">
        <v>26</v>
      </c>
    </row>
    <row r="5" spans="1:15" s="6" customFormat="1" ht="81" customHeight="1" thickTop="1" thickBot="1" x14ac:dyDescent="0.3">
      <c r="A5" s="220" t="s">
        <v>56</v>
      </c>
      <c r="B5" s="232" t="s">
        <v>163</v>
      </c>
      <c r="C5" s="161">
        <v>2.4E-2</v>
      </c>
      <c r="D5" s="54" t="s">
        <v>17</v>
      </c>
      <c r="E5" s="219">
        <v>4.1300000000000003E-2</v>
      </c>
      <c r="F5" s="194"/>
      <c r="G5" s="177">
        <v>0.9</v>
      </c>
      <c r="H5" s="50">
        <v>0</v>
      </c>
      <c r="I5" s="27" t="s">
        <v>10</v>
      </c>
      <c r="J5" s="51" t="s">
        <v>50</v>
      </c>
      <c r="K5" s="25" t="s">
        <v>160</v>
      </c>
      <c r="L5" s="33" t="s">
        <v>8</v>
      </c>
      <c r="M5" s="38" t="s">
        <v>18</v>
      </c>
      <c r="N5" s="201" t="s">
        <v>201</v>
      </c>
      <c r="O5" s="25" t="s">
        <v>11</v>
      </c>
    </row>
    <row r="6" spans="1:15" s="4" customFormat="1" ht="36" customHeight="1" thickTop="1" thickBot="1" x14ac:dyDescent="0.25">
      <c r="A6" s="169" t="s">
        <v>107</v>
      </c>
      <c r="B6" s="170"/>
      <c r="C6" s="169"/>
      <c r="D6" s="169"/>
      <c r="E6" s="169"/>
      <c r="F6" s="169"/>
      <c r="G6" s="169"/>
      <c r="H6" s="169"/>
      <c r="I6" s="169"/>
      <c r="J6" s="169"/>
      <c r="K6" s="169"/>
      <c r="L6" s="169"/>
      <c r="M6" s="169"/>
      <c r="N6" s="169"/>
      <c r="O6" s="169"/>
    </row>
    <row r="7" spans="1:15" s="4" customFormat="1" ht="72" customHeight="1" thickTop="1" thickBot="1" x14ac:dyDescent="0.3">
      <c r="A7" s="144" t="s">
        <v>112</v>
      </c>
      <c r="B7" s="165" t="s">
        <v>142</v>
      </c>
      <c r="C7" s="202">
        <v>1.9900000000000001E-2</v>
      </c>
      <c r="D7" s="203" t="s">
        <v>139</v>
      </c>
      <c r="E7" s="157">
        <v>3.6499999999999998E-2</v>
      </c>
      <c r="F7" s="247"/>
      <c r="G7" s="171">
        <v>0.75</v>
      </c>
      <c r="H7" s="50">
        <v>0</v>
      </c>
      <c r="I7" s="23" t="s">
        <v>10</v>
      </c>
      <c r="J7" s="51" t="s">
        <v>50</v>
      </c>
      <c r="K7" s="166" t="s">
        <v>102</v>
      </c>
      <c r="L7" s="24" t="s">
        <v>8</v>
      </c>
      <c r="M7" s="25" t="s">
        <v>18</v>
      </c>
      <c r="N7" s="201" t="s">
        <v>202</v>
      </c>
      <c r="O7" s="35" t="s">
        <v>26</v>
      </c>
    </row>
    <row r="8" spans="1:15" s="6" customFormat="1" ht="71.25" customHeight="1" thickTop="1" thickBot="1" x14ac:dyDescent="0.3">
      <c r="A8" s="144" t="s">
        <v>113</v>
      </c>
      <c r="B8" s="165" t="s">
        <v>144</v>
      </c>
      <c r="C8" s="204">
        <v>2.7900000000000001E-2</v>
      </c>
      <c r="D8" s="26" t="s">
        <v>17</v>
      </c>
      <c r="E8" s="157">
        <v>4.19E-2</v>
      </c>
      <c r="F8" s="247"/>
      <c r="G8" s="172">
        <v>0.75</v>
      </c>
      <c r="H8" s="50">
        <v>0</v>
      </c>
      <c r="I8" s="27" t="s">
        <v>10</v>
      </c>
      <c r="J8" s="51" t="s">
        <v>50</v>
      </c>
      <c r="K8" s="166" t="s">
        <v>102</v>
      </c>
      <c r="L8" s="25" t="s">
        <v>8</v>
      </c>
      <c r="M8" s="25" t="s">
        <v>18</v>
      </c>
      <c r="N8" s="201" t="s">
        <v>203</v>
      </c>
      <c r="O8" s="25" t="s">
        <v>11</v>
      </c>
    </row>
    <row r="9" spans="1:15" s="4" customFormat="1" ht="36" customHeight="1" thickTop="1" thickBot="1" x14ac:dyDescent="0.25">
      <c r="A9" s="169" t="s">
        <v>108</v>
      </c>
      <c r="B9" s="239"/>
      <c r="C9" s="173"/>
      <c r="D9" s="173"/>
      <c r="E9" s="174"/>
      <c r="F9" s="169"/>
      <c r="G9" s="169"/>
      <c r="H9" s="169"/>
      <c r="I9" s="175"/>
      <c r="J9" s="169"/>
      <c r="K9" s="169"/>
      <c r="L9" s="169"/>
      <c r="M9" s="169"/>
      <c r="N9" s="223"/>
      <c r="O9" s="169"/>
    </row>
    <row r="10" spans="1:15" s="4" customFormat="1" ht="72" customHeight="1" thickTop="1" thickBot="1" x14ac:dyDescent="0.3">
      <c r="A10" s="144" t="s">
        <v>112</v>
      </c>
      <c r="B10" s="165" t="s">
        <v>143</v>
      </c>
      <c r="C10" s="202">
        <v>2.1899999999999999E-2</v>
      </c>
      <c r="D10" s="203" t="s">
        <v>138</v>
      </c>
      <c r="E10" s="157">
        <v>4.0099999999999997E-2</v>
      </c>
      <c r="F10" s="247"/>
      <c r="G10" s="22">
        <v>0.75</v>
      </c>
      <c r="H10" s="21">
        <v>0</v>
      </c>
      <c r="I10" s="59" t="s">
        <v>10</v>
      </c>
      <c r="J10" s="27" t="s">
        <v>50</v>
      </c>
      <c r="K10" s="166" t="s">
        <v>102</v>
      </c>
      <c r="L10" s="24" t="s">
        <v>8</v>
      </c>
      <c r="M10" s="25" t="s">
        <v>19</v>
      </c>
      <c r="N10" s="201" t="s">
        <v>204</v>
      </c>
      <c r="O10" s="35" t="s">
        <v>26</v>
      </c>
    </row>
    <row r="11" spans="1:15" s="6" customFormat="1" ht="71.25" customHeight="1" thickTop="1" thickBot="1" x14ac:dyDescent="0.3">
      <c r="A11" s="144" t="s">
        <v>113</v>
      </c>
      <c r="B11" s="165" t="s">
        <v>145</v>
      </c>
      <c r="C11" s="204">
        <v>2.8500000000000001E-2</v>
      </c>
      <c r="D11" s="26" t="s">
        <v>17</v>
      </c>
      <c r="E11" s="157">
        <v>4.2000000000000003E-2</v>
      </c>
      <c r="F11" s="247"/>
      <c r="G11" s="172">
        <v>0.75</v>
      </c>
      <c r="H11" s="26">
        <v>0</v>
      </c>
      <c r="I11" s="27" t="s">
        <v>10</v>
      </c>
      <c r="J11" s="27" t="s">
        <v>50</v>
      </c>
      <c r="K11" s="166" t="s">
        <v>102</v>
      </c>
      <c r="L11" s="25" t="s">
        <v>8</v>
      </c>
      <c r="M11" s="25" t="s">
        <v>19</v>
      </c>
      <c r="N11" s="201" t="s">
        <v>205</v>
      </c>
      <c r="O11" s="25" t="s">
        <v>11</v>
      </c>
    </row>
    <row r="12" spans="1:15" s="47" customFormat="1" ht="36" customHeight="1" thickTop="1" thickBot="1" x14ac:dyDescent="0.25">
      <c r="A12" s="71" t="s">
        <v>109</v>
      </c>
      <c r="B12" s="240"/>
      <c r="C12" s="159"/>
      <c r="D12" s="71"/>
      <c r="E12" s="158"/>
      <c r="F12" s="71"/>
      <c r="G12" s="71"/>
      <c r="H12" s="71"/>
      <c r="I12" s="71"/>
      <c r="J12" s="71"/>
      <c r="K12" s="71"/>
      <c r="L12" s="71"/>
      <c r="M12" s="71"/>
      <c r="N12" s="71"/>
      <c r="O12" s="71"/>
    </row>
    <row r="13" spans="1:15" s="6" customFormat="1" ht="72" customHeight="1" thickTop="1" thickBot="1" x14ac:dyDescent="0.3">
      <c r="A13" s="144" t="s">
        <v>112</v>
      </c>
      <c r="B13" s="241" t="s">
        <v>118</v>
      </c>
      <c r="C13" s="160">
        <v>3.5900000000000001E-2</v>
      </c>
      <c r="D13" s="53" t="s">
        <v>46</v>
      </c>
      <c r="E13" s="157">
        <v>4.3700000000000003E-2</v>
      </c>
      <c r="F13" s="45"/>
      <c r="G13" s="176">
        <v>0.6</v>
      </c>
      <c r="H13" s="53">
        <v>995</v>
      </c>
      <c r="I13" s="31" t="s">
        <v>10</v>
      </c>
      <c r="J13" s="34" t="s">
        <v>50</v>
      </c>
      <c r="K13" s="166" t="s">
        <v>102</v>
      </c>
      <c r="L13" s="29" t="s">
        <v>8</v>
      </c>
      <c r="M13" s="29" t="s">
        <v>18</v>
      </c>
      <c r="N13" s="201" t="s">
        <v>196</v>
      </c>
      <c r="O13" s="58" t="s">
        <v>26</v>
      </c>
    </row>
    <row r="14" spans="1:15" s="6" customFormat="1" ht="72" customHeight="1" thickTop="1" thickBot="1" x14ac:dyDescent="0.3">
      <c r="A14" s="144" t="s">
        <v>112</v>
      </c>
      <c r="B14" s="242" t="s">
        <v>119</v>
      </c>
      <c r="C14" s="161">
        <v>4.0899999999999999E-2</v>
      </c>
      <c r="D14" s="54" t="s">
        <v>116</v>
      </c>
      <c r="E14" s="157">
        <v>4.4499999999999998E-2</v>
      </c>
      <c r="F14" s="247"/>
      <c r="G14" s="177">
        <v>0.75</v>
      </c>
      <c r="H14" s="54">
        <v>995</v>
      </c>
      <c r="I14" s="32" t="s">
        <v>10</v>
      </c>
      <c r="J14" s="34" t="s">
        <v>50</v>
      </c>
      <c r="K14" s="166" t="s">
        <v>102</v>
      </c>
      <c r="L14" s="33" t="s">
        <v>8</v>
      </c>
      <c r="M14" s="38" t="s">
        <v>18</v>
      </c>
      <c r="N14" s="201" t="s">
        <v>197</v>
      </c>
      <c r="O14" s="58" t="s">
        <v>26</v>
      </c>
    </row>
    <row r="15" spans="1:15" s="6" customFormat="1" ht="72" customHeight="1" thickTop="1" thickBot="1" x14ac:dyDescent="0.3">
      <c r="A15" s="144" t="s">
        <v>114</v>
      </c>
      <c r="B15" s="243" t="s">
        <v>120</v>
      </c>
      <c r="C15" s="160">
        <v>2.5899999999999999E-2</v>
      </c>
      <c r="D15" s="53" t="s">
        <v>48</v>
      </c>
      <c r="E15" s="157">
        <v>4.0599999999999997E-2</v>
      </c>
      <c r="F15" s="45"/>
      <c r="G15" s="177">
        <v>0.6</v>
      </c>
      <c r="H15" s="53">
        <v>995</v>
      </c>
      <c r="I15" s="62" t="s">
        <v>23</v>
      </c>
      <c r="J15" s="63" t="s">
        <v>50</v>
      </c>
      <c r="K15" s="166" t="s">
        <v>102</v>
      </c>
      <c r="L15" s="64" t="s">
        <v>8</v>
      </c>
      <c r="M15" s="29" t="s">
        <v>18</v>
      </c>
      <c r="N15" s="201" t="s">
        <v>198</v>
      </c>
      <c r="O15" s="65" t="s">
        <v>27</v>
      </c>
    </row>
    <row r="16" spans="1:15" s="6" customFormat="1" ht="72" customHeight="1" thickTop="1" thickBot="1" x14ac:dyDescent="0.3">
      <c r="A16" s="144" t="s">
        <v>114</v>
      </c>
      <c r="B16" s="241" t="s">
        <v>121</v>
      </c>
      <c r="C16" s="162">
        <v>3.09E-2</v>
      </c>
      <c r="D16" s="153" t="s">
        <v>47</v>
      </c>
      <c r="E16" s="157">
        <v>4.1799999999999997E-2</v>
      </c>
      <c r="F16" s="247"/>
      <c r="G16" s="177">
        <v>0.75</v>
      </c>
      <c r="H16" s="54">
        <v>995</v>
      </c>
      <c r="I16" s="66" t="s">
        <v>23</v>
      </c>
      <c r="J16" s="51" t="s">
        <v>50</v>
      </c>
      <c r="K16" s="166" t="s">
        <v>102</v>
      </c>
      <c r="L16" s="67" t="s">
        <v>8</v>
      </c>
      <c r="M16" s="38" t="s">
        <v>18</v>
      </c>
      <c r="N16" s="201" t="s">
        <v>199</v>
      </c>
      <c r="O16" s="68" t="s">
        <v>27</v>
      </c>
    </row>
    <row r="17" spans="1:15" s="6" customFormat="1" ht="24.75" thickTop="1" thickBot="1" x14ac:dyDescent="0.25">
      <c r="A17" s="71" t="s">
        <v>128</v>
      </c>
      <c r="B17" s="187"/>
      <c r="C17" s="188"/>
      <c r="D17" s="167"/>
      <c r="E17" s="168"/>
      <c r="F17" s="168"/>
      <c r="G17" s="189"/>
      <c r="H17" s="190"/>
      <c r="I17" s="191"/>
      <c r="J17" s="192"/>
      <c r="K17" s="192"/>
      <c r="L17" s="192"/>
      <c r="M17" s="193"/>
    </row>
    <row r="18" spans="1:15" s="6" customFormat="1" ht="71.25" thickTop="1" thickBot="1" x14ac:dyDescent="0.3">
      <c r="A18" s="144" t="s">
        <v>12</v>
      </c>
      <c r="B18" s="165" t="s">
        <v>137</v>
      </c>
      <c r="C18" s="161">
        <v>3.9899999999999998E-2</v>
      </c>
      <c r="D18" s="197" t="s">
        <v>129</v>
      </c>
      <c r="E18" s="198">
        <v>4.3200000000000002E-2</v>
      </c>
      <c r="F18" s="46"/>
      <c r="G18" s="200" t="s">
        <v>136</v>
      </c>
      <c r="H18" s="54">
        <v>0</v>
      </c>
      <c r="I18" s="66" t="s">
        <v>10</v>
      </c>
      <c r="J18" s="195" t="s">
        <v>50</v>
      </c>
      <c r="K18" s="33" t="s">
        <v>131</v>
      </c>
      <c r="L18" s="196" t="s">
        <v>8</v>
      </c>
      <c r="M18" s="33" t="s">
        <v>130</v>
      </c>
      <c r="N18" s="201" t="s">
        <v>206</v>
      </c>
      <c r="O18" s="35" t="s">
        <v>26</v>
      </c>
    </row>
    <row r="19" spans="1:15" s="47" customFormat="1" ht="81" customHeight="1" thickTop="1" x14ac:dyDescent="0.2">
      <c r="A19" s="178"/>
      <c r="B19" s="179"/>
      <c r="C19" s="180"/>
      <c r="D19" s="181"/>
      <c r="E19" s="167"/>
      <c r="F19" s="168"/>
      <c r="G19" s="168"/>
      <c r="H19" s="182"/>
      <c r="I19" s="183"/>
      <c r="J19" s="183"/>
      <c r="K19" s="184"/>
      <c r="L19" s="185"/>
      <c r="M19" s="184"/>
      <c r="N19" s="184"/>
      <c r="O19" s="185"/>
    </row>
    <row r="20" spans="1:15" ht="45" customHeight="1" thickBot="1" x14ac:dyDescent="0.25">
      <c r="A20" s="72" t="s">
        <v>21</v>
      </c>
      <c r="B20" s="148"/>
      <c r="C20" s="72"/>
      <c r="D20" s="72"/>
      <c r="E20" s="72"/>
      <c r="F20" s="72"/>
      <c r="G20" s="72"/>
      <c r="H20" s="72"/>
      <c r="I20" s="72"/>
      <c r="J20" s="72"/>
      <c r="K20" s="72"/>
      <c r="L20" s="72"/>
      <c r="M20" s="72"/>
      <c r="N20" s="72"/>
      <c r="O20" s="72"/>
    </row>
    <row r="21" spans="1:15" s="9" customFormat="1" ht="33" customHeight="1" thickTop="1" thickBot="1" x14ac:dyDescent="0.25">
      <c r="A21" s="327" t="s">
        <v>342</v>
      </c>
      <c r="B21" s="328"/>
      <c r="C21" s="328"/>
      <c r="D21" s="328"/>
      <c r="E21" s="328"/>
      <c r="F21" s="328"/>
      <c r="G21" s="328"/>
      <c r="H21" s="328"/>
      <c r="I21" s="328"/>
      <c r="J21" s="328"/>
      <c r="K21" s="328"/>
      <c r="L21" s="328"/>
      <c r="M21" s="328"/>
      <c r="N21" s="328"/>
      <c r="O21" s="337"/>
    </row>
    <row r="22" spans="1:15" s="55" customFormat="1" ht="33" customHeight="1" thickTop="1" thickBot="1" x14ac:dyDescent="0.25">
      <c r="A22" s="319" t="s">
        <v>126</v>
      </c>
      <c r="B22" s="320"/>
      <c r="C22" s="320"/>
      <c r="D22" s="320"/>
      <c r="E22" s="320"/>
      <c r="F22" s="320"/>
      <c r="G22" s="320"/>
      <c r="H22" s="320"/>
      <c r="I22" s="320"/>
      <c r="J22" s="320"/>
      <c r="K22" s="320"/>
      <c r="L22" s="320"/>
      <c r="M22" s="320"/>
      <c r="N22" s="320"/>
      <c r="O22" s="338"/>
    </row>
    <row r="23" spans="1:15" ht="33" customHeight="1" thickTop="1" thickBot="1" x14ac:dyDescent="0.25">
      <c r="A23" s="339" t="s">
        <v>24</v>
      </c>
      <c r="B23" s="340"/>
      <c r="C23" s="340"/>
      <c r="D23" s="340"/>
      <c r="E23" s="340"/>
      <c r="F23" s="340"/>
      <c r="G23" s="340"/>
      <c r="H23" s="340"/>
      <c r="I23" s="340"/>
      <c r="J23" s="340"/>
      <c r="K23" s="340"/>
      <c r="L23" s="340"/>
      <c r="M23" s="340"/>
      <c r="N23" s="340"/>
      <c r="O23" s="341"/>
    </row>
    <row r="24" spans="1:15" s="9" customFormat="1" ht="33" customHeight="1" thickTop="1" thickBot="1" x14ac:dyDescent="0.25">
      <c r="A24" s="327" t="s">
        <v>30</v>
      </c>
      <c r="B24" s="328"/>
      <c r="C24" s="328"/>
      <c r="D24" s="328"/>
      <c r="E24" s="328"/>
      <c r="F24" s="328"/>
      <c r="G24" s="328"/>
      <c r="H24" s="328"/>
      <c r="I24" s="328"/>
      <c r="J24" s="328"/>
      <c r="K24" s="328"/>
      <c r="L24" s="328"/>
      <c r="M24" s="328"/>
      <c r="N24" s="328"/>
      <c r="O24" s="337"/>
    </row>
    <row r="25" spans="1:15" s="9" customFormat="1" ht="33" customHeight="1" thickTop="1" thickBot="1" x14ac:dyDescent="0.25">
      <c r="A25" s="327" t="s">
        <v>35</v>
      </c>
      <c r="B25" s="328"/>
      <c r="C25" s="328"/>
      <c r="D25" s="328"/>
      <c r="E25" s="328"/>
      <c r="F25" s="328"/>
      <c r="G25" s="328"/>
      <c r="H25" s="328"/>
      <c r="I25" s="328"/>
      <c r="J25" s="328"/>
      <c r="K25" s="328"/>
      <c r="L25" s="328"/>
      <c r="M25" s="328"/>
      <c r="N25" s="328"/>
      <c r="O25" s="328"/>
    </row>
    <row r="26" spans="1:15" s="9" customFormat="1" ht="33" customHeight="1" thickTop="1" thickBot="1" x14ac:dyDescent="0.25">
      <c r="A26" s="327" t="s">
        <v>31</v>
      </c>
      <c r="B26" s="328"/>
      <c r="C26" s="328"/>
      <c r="D26" s="328"/>
      <c r="E26" s="328"/>
      <c r="F26" s="328"/>
      <c r="G26" s="328"/>
      <c r="H26" s="328"/>
      <c r="I26" s="328"/>
      <c r="J26" s="328"/>
      <c r="K26" s="328"/>
      <c r="L26" s="328"/>
      <c r="M26" s="328"/>
      <c r="N26" s="328"/>
      <c r="O26" s="328"/>
    </row>
    <row r="27" spans="1:15" s="9" customFormat="1" ht="33" customHeight="1" thickTop="1" thickBot="1" x14ac:dyDescent="0.25">
      <c r="A27" s="327" t="s">
        <v>20</v>
      </c>
      <c r="B27" s="328"/>
      <c r="C27" s="328"/>
      <c r="D27" s="328"/>
      <c r="E27" s="328"/>
      <c r="F27" s="328"/>
      <c r="G27" s="328"/>
      <c r="H27" s="328"/>
      <c r="I27" s="328"/>
      <c r="J27" s="328"/>
      <c r="K27" s="328"/>
      <c r="L27" s="328"/>
      <c r="M27" s="328"/>
      <c r="N27" s="328"/>
      <c r="O27" s="328"/>
    </row>
    <row r="28" spans="1:15" s="9" customFormat="1" ht="33" customHeight="1" thickTop="1" thickBot="1" x14ac:dyDescent="0.25">
      <c r="A28" s="319" t="s">
        <v>34</v>
      </c>
      <c r="B28" s="320"/>
      <c r="C28" s="320"/>
      <c r="D28" s="320"/>
      <c r="E28" s="320"/>
      <c r="F28" s="320"/>
      <c r="G28" s="320"/>
      <c r="H28" s="320"/>
      <c r="I28" s="320"/>
      <c r="J28" s="320"/>
      <c r="K28" s="320"/>
      <c r="L28" s="320"/>
      <c r="M28" s="320"/>
      <c r="N28" s="320"/>
      <c r="O28" s="320"/>
    </row>
    <row r="29" spans="1:15" s="9" customFormat="1" ht="33" customHeight="1" thickTop="1" thickBot="1" x14ac:dyDescent="0.25">
      <c r="A29" s="319" t="s">
        <v>221</v>
      </c>
      <c r="B29" s="320"/>
      <c r="C29" s="326"/>
      <c r="D29" s="326"/>
      <c r="E29" s="326"/>
      <c r="F29" s="326"/>
      <c r="G29" s="326"/>
      <c r="H29" s="326"/>
      <c r="I29" s="326"/>
      <c r="J29" s="326"/>
      <c r="K29" s="326"/>
      <c r="L29" s="326"/>
      <c r="M29" s="326"/>
      <c r="N29" s="326"/>
      <c r="O29" s="326"/>
    </row>
    <row r="30" spans="1:15" s="9" customFormat="1" ht="33" customHeight="1" thickTop="1" thickBot="1" x14ac:dyDescent="0.25">
      <c r="A30" s="327" t="s">
        <v>40</v>
      </c>
      <c r="B30" s="328"/>
      <c r="C30" s="328"/>
      <c r="D30" s="328"/>
      <c r="E30" s="328"/>
      <c r="F30" s="328"/>
      <c r="G30" s="328"/>
      <c r="H30" s="328"/>
      <c r="I30" s="328"/>
      <c r="J30" s="328"/>
      <c r="K30" s="328"/>
      <c r="L30" s="328"/>
      <c r="M30" s="328"/>
      <c r="N30" s="328"/>
      <c r="O30" s="328"/>
    </row>
    <row r="31" spans="1:15" s="69" customFormat="1" ht="33" customHeight="1" thickTop="1" thickBot="1" x14ac:dyDescent="0.25">
      <c r="A31" s="319" t="s">
        <v>159</v>
      </c>
      <c r="B31" s="326"/>
      <c r="C31" s="326"/>
      <c r="D31" s="326"/>
      <c r="E31" s="326"/>
      <c r="F31" s="326"/>
      <c r="G31" s="326"/>
      <c r="H31" s="326"/>
      <c r="I31" s="326"/>
      <c r="J31" s="326"/>
      <c r="K31" s="326"/>
      <c r="L31" s="326"/>
      <c r="M31" s="326"/>
      <c r="N31" s="227"/>
      <c r="O31" s="227"/>
    </row>
    <row r="32" spans="1:15" s="69" customFormat="1" ht="33" customHeight="1" thickTop="1" thickBot="1" x14ac:dyDescent="0.25">
      <c r="A32" s="319" t="s">
        <v>164</v>
      </c>
      <c r="B32" s="326"/>
      <c r="C32" s="326"/>
      <c r="D32" s="326"/>
      <c r="E32" s="326"/>
      <c r="F32" s="326"/>
      <c r="G32" s="326"/>
      <c r="H32" s="326"/>
      <c r="I32" s="326"/>
      <c r="J32" s="326"/>
      <c r="K32" s="326"/>
      <c r="L32" s="326"/>
      <c r="M32" s="326"/>
      <c r="N32" s="326"/>
      <c r="O32" s="326"/>
    </row>
    <row r="33" spans="1:15" s="69" customFormat="1" ht="33" customHeight="1" thickTop="1" thickBot="1" x14ac:dyDescent="0.25">
      <c r="A33" s="319" t="s">
        <v>157</v>
      </c>
      <c r="B33" s="326"/>
      <c r="C33" s="326"/>
      <c r="D33" s="326"/>
      <c r="E33" s="326"/>
      <c r="F33" s="326"/>
      <c r="G33" s="326"/>
      <c r="H33" s="326"/>
      <c r="I33" s="326"/>
      <c r="J33" s="326"/>
      <c r="K33" s="326"/>
      <c r="L33" s="326"/>
      <c r="M33" s="326"/>
      <c r="N33" s="227"/>
      <c r="O33" s="227"/>
    </row>
    <row r="34" spans="1:15" s="69" customFormat="1" ht="33" customHeight="1" thickTop="1" thickBot="1" x14ac:dyDescent="0.25">
      <c r="A34" s="319" t="s">
        <v>158</v>
      </c>
      <c r="B34" s="326"/>
      <c r="C34" s="326"/>
      <c r="D34" s="326"/>
      <c r="E34" s="326"/>
      <c r="F34" s="326"/>
      <c r="G34" s="326"/>
      <c r="H34" s="326"/>
      <c r="I34" s="326"/>
      <c r="J34" s="326"/>
      <c r="K34" s="326"/>
      <c r="L34" s="326"/>
      <c r="M34" s="326"/>
      <c r="N34" s="227"/>
      <c r="O34" s="227"/>
    </row>
    <row r="35" spans="1:15" s="69" customFormat="1" ht="33" customHeight="1" thickTop="1" thickBot="1" x14ac:dyDescent="0.25">
      <c r="A35" s="163" t="s">
        <v>110</v>
      </c>
      <c r="B35" s="149"/>
      <c r="C35" s="164"/>
      <c r="D35" s="164"/>
      <c r="E35" s="164"/>
      <c r="F35" s="164"/>
      <c r="G35" s="164"/>
      <c r="H35" s="164"/>
      <c r="I35" s="164"/>
      <c r="J35" s="164"/>
      <c r="K35" s="164"/>
      <c r="L35" s="164"/>
      <c r="M35" s="164"/>
      <c r="N35" s="164"/>
      <c r="O35" s="164"/>
    </row>
    <row r="36" spans="1:15" s="69" customFormat="1" ht="33" customHeight="1" thickTop="1" thickBot="1" x14ac:dyDescent="0.25">
      <c r="A36" s="163" t="s">
        <v>111</v>
      </c>
      <c r="B36" s="149"/>
      <c r="C36" s="164"/>
      <c r="D36" s="164"/>
      <c r="E36" s="164"/>
      <c r="F36" s="164"/>
      <c r="G36" s="164"/>
      <c r="H36" s="164"/>
      <c r="I36" s="164"/>
      <c r="J36" s="164"/>
      <c r="K36" s="164"/>
      <c r="L36" s="164"/>
      <c r="M36" s="164"/>
      <c r="N36" s="164"/>
      <c r="O36" s="164"/>
    </row>
    <row r="37" spans="1:15" s="69" customFormat="1" ht="33" customHeight="1" thickTop="1" thickBot="1" x14ac:dyDescent="0.25">
      <c r="A37" s="163" t="s">
        <v>154</v>
      </c>
      <c r="B37" s="149"/>
      <c r="C37" s="164"/>
      <c r="D37" s="164"/>
      <c r="E37" s="164"/>
      <c r="F37" s="164"/>
      <c r="G37" s="164"/>
      <c r="H37" s="164"/>
      <c r="I37" s="164"/>
      <c r="J37" s="164"/>
      <c r="K37" s="164"/>
      <c r="L37" s="164"/>
      <c r="M37" s="164"/>
      <c r="N37" s="164"/>
      <c r="O37" s="164"/>
    </row>
    <row r="38" spans="1:15" s="69" customFormat="1" ht="33" customHeight="1" thickTop="1" thickBot="1" x14ac:dyDescent="0.25">
      <c r="A38" s="217" t="s">
        <v>155</v>
      </c>
      <c r="B38" s="149"/>
      <c r="C38" s="214"/>
      <c r="D38" s="214"/>
      <c r="E38" s="214"/>
      <c r="F38" s="214"/>
      <c r="G38" s="214"/>
      <c r="H38" s="214"/>
      <c r="I38" s="214"/>
      <c r="J38" s="214"/>
      <c r="K38" s="214"/>
      <c r="L38" s="214"/>
      <c r="M38" s="214"/>
      <c r="N38" s="214"/>
      <c r="O38" s="214"/>
    </row>
    <row r="39" spans="1:15" s="69" customFormat="1" ht="33" customHeight="1" thickTop="1" thickBot="1" x14ac:dyDescent="0.25">
      <c r="A39" s="319" t="s">
        <v>191</v>
      </c>
      <c r="B39" s="320"/>
      <c r="C39" s="326"/>
      <c r="D39" s="326"/>
      <c r="E39" s="326"/>
      <c r="F39" s="326"/>
      <c r="G39" s="326"/>
      <c r="H39" s="326"/>
      <c r="I39" s="326"/>
      <c r="J39" s="326"/>
      <c r="K39" s="326"/>
      <c r="L39" s="326"/>
      <c r="M39" s="326"/>
      <c r="N39" s="326"/>
      <c r="O39" s="326"/>
    </row>
    <row r="40" spans="1:15" s="9" customFormat="1" ht="33" customHeight="1" thickTop="1" thickBot="1" x14ac:dyDescent="0.25">
      <c r="A40" s="327" t="s">
        <v>37</v>
      </c>
      <c r="B40" s="328"/>
      <c r="C40" s="328"/>
      <c r="D40" s="328"/>
      <c r="E40" s="328"/>
      <c r="F40" s="328"/>
      <c r="G40" s="328"/>
      <c r="H40" s="328"/>
      <c r="I40" s="328"/>
      <c r="J40" s="328"/>
      <c r="K40" s="328"/>
      <c r="L40" s="328"/>
      <c r="M40" s="328"/>
      <c r="N40" s="328"/>
      <c r="O40" s="328"/>
    </row>
    <row r="41" spans="1:15" s="9" customFormat="1" ht="33" customHeight="1" thickTop="1" thickBot="1" x14ac:dyDescent="0.25">
      <c r="A41" s="327" t="s">
        <v>45</v>
      </c>
      <c r="B41" s="328"/>
      <c r="C41" s="328"/>
      <c r="D41" s="328"/>
      <c r="E41" s="328"/>
      <c r="F41" s="328"/>
      <c r="G41" s="328"/>
      <c r="H41" s="328"/>
      <c r="I41" s="328"/>
      <c r="J41" s="328"/>
      <c r="K41" s="328"/>
      <c r="L41" s="328"/>
      <c r="M41" s="328"/>
      <c r="N41" s="328"/>
      <c r="O41" s="328"/>
    </row>
    <row r="42" spans="1:15" s="3" customFormat="1" ht="30.75" hidden="1" customHeight="1" thickTop="1" thickBot="1" x14ac:dyDescent="0.25">
      <c r="A42" s="342" t="s">
        <v>15</v>
      </c>
      <c r="B42" s="342"/>
      <c r="C42" s="342"/>
      <c r="D42" s="342"/>
      <c r="E42" s="342"/>
      <c r="F42" s="342"/>
      <c r="G42" s="342"/>
      <c r="H42" s="342"/>
      <c r="I42" s="342"/>
      <c r="J42" s="342"/>
      <c r="K42" s="342"/>
      <c r="L42" s="342"/>
      <c r="M42" s="342"/>
      <c r="N42" s="342"/>
      <c r="O42" s="342"/>
    </row>
    <row r="43" spans="1:15" ht="27.75" thickTop="1" x14ac:dyDescent="0.2"/>
  </sheetData>
  <mergeCells count="19">
    <mergeCell ref="A34:M34"/>
    <mergeCell ref="A26:O26"/>
    <mergeCell ref="A40:O40"/>
    <mergeCell ref="A41:O41"/>
    <mergeCell ref="A42:O42"/>
    <mergeCell ref="A31:M31"/>
    <mergeCell ref="A32:O32"/>
    <mergeCell ref="A33:M33"/>
    <mergeCell ref="A39:O39"/>
    <mergeCell ref="A1:O1"/>
    <mergeCell ref="A27:O27"/>
    <mergeCell ref="A28:O28"/>
    <mergeCell ref="A29:O29"/>
    <mergeCell ref="A30:O30"/>
    <mergeCell ref="A21:O21"/>
    <mergeCell ref="A22:O22"/>
    <mergeCell ref="A23:O23"/>
    <mergeCell ref="A24:O24"/>
    <mergeCell ref="A25:O25"/>
  </mergeCells>
  <phoneticPr fontId="2" type="noConversion"/>
  <pageMargins left="0.19" right="0.16" top="7.874015748031496E-2" bottom="0.19685039370078741" header="0.11811023622047245" footer="0.11811023622047245"/>
  <pageSetup paperSize="9" scale="35" fitToHeight="4" orientation="landscape" r:id="rId1"/>
  <headerFooter alignWithMargins="0"/>
  <rowBreaks count="1" manualBreakCount="1">
    <brk id="26"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9F4BC9-1204-46D8-A822-CE1845498C79}">
  <sheetPr>
    <tabColor indexed="41"/>
    <pageSetUpPr fitToPage="1"/>
  </sheetPr>
  <dimension ref="A1:O40"/>
  <sheetViews>
    <sheetView view="pageBreakPreview" topLeftCell="B1" zoomScale="50" zoomScaleNormal="60" zoomScaleSheetLayoutView="50" workbookViewId="0">
      <selection activeCell="K4" sqref="K4"/>
    </sheetView>
  </sheetViews>
  <sheetFormatPr defaultColWidth="9.140625" defaultRowHeight="12.75" x14ac:dyDescent="0.2"/>
  <cols>
    <col min="1" max="1" width="45" style="121" customWidth="1"/>
    <col min="2" max="2" width="41.7109375" style="121" customWidth="1"/>
    <col min="3" max="3" width="21.42578125" style="122" customWidth="1"/>
    <col min="4" max="4" width="23.7109375" style="121" customWidth="1"/>
    <col min="5" max="5" width="15.7109375" style="123" customWidth="1"/>
    <col min="6" max="6" width="3" style="123" customWidth="1"/>
    <col min="7" max="7" width="18.42578125" style="121" customWidth="1"/>
    <col min="8" max="8" width="31.140625" style="121" customWidth="1"/>
    <col min="9" max="9" width="21.140625" style="121" customWidth="1"/>
    <col min="10" max="10" width="44.5703125" style="121" customWidth="1"/>
    <col min="11" max="11" width="96.5703125" style="121" customWidth="1"/>
    <col min="12" max="12" width="12.5703125" style="121" customWidth="1"/>
    <col min="13" max="13" width="24.85546875" style="121" customWidth="1"/>
    <col min="14" max="14" width="53.85546875" style="121" customWidth="1"/>
    <col min="15" max="16384" width="9.140625" style="74"/>
  </cols>
  <sheetData>
    <row r="1" spans="1:14" ht="60" customHeight="1" x14ac:dyDescent="0.2">
      <c r="A1" s="343" t="s">
        <v>339</v>
      </c>
      <c r="B1" s="343"/>
      <c r="C1" s="343"/>
      <c r="D1" s="343"/>
      <c r="E1" s="343"/>
      <c r="F1" s="343"/>
      <c r="G1" s="343"/>
      <c r="H1" s="343"/>
      <c r="I1" s="343"/>
      <c r="J1" s="343"/>
      <c r="K1" s="343"/>
      <c r="L1" s="343"/>
      <c r="M1" s="343"/>
      <c r="N1" s="343"/>
    </row>
    <row r="2" spans="1:14" s="80" customFormat="1" ht="60" customHeight="1" x14ac:dyDescent="0.2">
      <c r="A2" s="75" t="s">
        <v>3</v>
      </c>
      <c r="B2" s="75" t="s">
        <v>117</v>
      </c>
      <c r="C2" s="76" t="s">
        <v>0</v>
      </c>
      <c r="D2" s="77" t="s">
        <v>6</v>
      </c>
      <c r="E2" s="78" t="s">
        <v>28</v>
      </c>
      <c r="F2" s="78"/>
      <c r="G2" s="76" t="s">
        <v>9</v>
      </c>
      <c r="H2" s="79" t="s">
        <v>103</v>
      </c>
      <c r="I2" s="76" t="s">
        <v>1</v>
      </c>
      <c r="J2" s="76" t="s">
        <v>87</v>
      </c>
      <c r="K2" s="76" t="s">
        <v>7</v>
      </c>
      <c r="L2" s="76" t="s">
        <v>5</v>
      </c>
      <c r="M2" s="76" t="s">
        <v>4</v>
      </c>
      <c r="N2" s="76" t="s">
        <v>2</v>
      </c>
    </row>
    <row r="3" spans="1:14" s="81" customFormat="1" ht="30" customHeight="1" thickBot="1" x14ac:dyDescent="0.25">
      <c r="A3" s="130" t="s">
        <v>165</v>
      </c>
      <c r="B3" s="130"/>
      <c r="C3" s="130"/>
      <c r="D3" s="130"/>
      <c r="E3" s="130"/>
      <c r="F3" s="130"/>
      <c r="G3" s="130"/>
      <c r="H3" s="130"/>
      <c r="I3" s="130"/>
      <c r="J3" s="130"/>
      <c r="K3" s="130"/>
      <c r="L3" s="130"/>
      <c r="M3" s="130"/>
      <c r="N3" s="130"/>
    </row>
    <row r="4" spans="1:14" s="81" customFormat="1" ht="69.75" customHeight="1" thickTop="1" thickBot="1" x14ac:dyDescent="0.25">
      <c r="A4" s="258" t="s">
        <v>12</v>
      </c>
      <c r="B4" s="261" t="s">
        <v>362</v>
      </c>
      <c r="C4" s="316">
        <v>5.1000000000000004E-3</v>
      </c>
      <c r="D4" s="317" t="s">
        <v>344</v>
      </c>
      <c r="E4" s="156">
        <v>3.6900000000000002E-2</v>
      </c>
      <c r="F4" s="83"/>
      <c r="G4" s="84" t="s">
        <v>88</v>
      </c>
      <c r="H4" s="85">
        <v>0</v>
      </c>
      <c r="I4" s="86" t="s">
        <v>10</v>
      </c>
      <c r="J4" s="87" t="s">
        <v>89</v>
      </c>
      <c r="K4" s="89" t="s">
        <v>360</v>
      </c>
      <c r="L4" s="88" t="s">
        <v>89</v>
      </c>
      <c r="M4" s="89" t="s">
        <v>91</v>
      </c>
      <c r="N4" s="89" t="s">
        <v>90</v>
      </c>
    </row>
    <row r="5" spans="1:14" s="81" customFormat="1" ht="69.75" customHeight="1" thickTop="1" thickBot="1" x14ac:dyDescent="0.25">
      <c r="A5" s="90" t="s">
        <v>12</v>
      </c>
      <c r="B5" s="261" t="s">
        <v>363</v>
      </c>
      <c r="C5" s="316">
        <v>7.9000000000000008E-3</v>
      </c>
      <c r="D5" s="317" t="s">
        <v>345</v>
      </c>
      <c r="E5" s="156">
        <v>3.7400000000000003E-2</v>
      </c>
      <c r="F5" s="246"/>
      <c r="G5" s="91" t="s">
        <v>93</v>
      </c>
      <c r="H5" s="85">
        <v>0</v>
      </c>
      <c r="I5" s="86" t="s">
        <v>10</v>
      </c>
      <c r="J5" s="87" t="s">
        <v>89</v>
      </c>
      <c r="K5" s="89" t="s">
        <v>360</v>
      </c>
      <c r="L5" s="88" t="s">
        <v>89</v>
      </c>
      <c r="M5" s="89" t="s">
        <v>91</v>
      </c>
      <c r="N5" s="89" t="s">
        <v>90</v>
      </c>
    </row>
    <row r="6" spans="1:14" s="81" customFormat="1" ht="69.75" customHeight="1" thickTop="1" thickBot="1" x14ac:dyDescent="0.25">
      <c r="A6" s="90" t="s">
        <v>12</v>
      </c>
      <c r="B6" s="261" t="s">
        <v>364</v>
      </c>
      <c r="C6" s="316">
        <v>1.09E-2</v>
      </c>
      <c r="D6" s="317" t="s">
        <v>346</v>
      </c>
      <c r="E6" s="156">
        <v>3.7999999999999999E-2</v>
      </c>
      <c r="F6" s="92"/>
      <c r="G6" s="91" t="s">
        <v>94</v>
      </c>
      <c r="H6" s="85">
        <v>0</v>
      </c>
      <c r="I6" s="86" t="s">
        <v>10</v>
      </c>
      <c r="J6" s="87" t="s">
        <v>89</v>
      </c>
      <c r="K6" s="89" t="s">
        <v>360</v>
      </c>
      <c r="L6" s="88" t="s">
        <v>89</v>
      </c>
      <c r="M6" s="89" t="s">
        <v>91</v>
      </c>
      <c r="N6" s="89" t="s">
        <v>90</v>
      </c>
    </row>
    <row r="7" spans="1:14" s="81" customFormat="1" ht="69.75" customHeight="1" thickTop="1" thickBot="1" x14ac:dyDescent="0.25">
      <c r="A7" s="90" t="s">
        <v>12</v>
      </c>
      <c r="B7" s="165" t="s">
        <v>146</v>
      </c>
      <c r="C7" s="206">
        <v>1.9900000000000001E-2</v>
      </c>
      <c r="D7" s="205" t="s">
        <v>139</v>
      </c>
      <c r="E7" s="156">
        <v>3.9699999999999999E-2</v>
      </c>
      <c r="F7" s="93"/>
      <c r="G7" s="91" t="s">
        <v>95</v>
      </c>
      <c r="H7" s="85">
        <v>0</v>
      </c>
      <c r="I7" s="86" t="s">
        <v>10</v>
      </c>
      <c r="J7" s="87" t="s">
        <v>89</v>
      </c>
      <c r="K7" s="89" t="s">
        <v>92</v>
      </c>
      <c r="L7" s="88" t="s">
        <v>89</v>
      </c>
      <c r="M7" s="89" t="s">
        <v>91</v>
      </c>
      <c r="N7" s="89" t="s">
        <v>90</v>
      </c>
    </row>
    <row r="8" spans="1:14" s="81" customFormat="1" ht="69.75" customHeight="1" thickTop="1" thickBot="1" x14ac:dyDescent="0.25">
      <c r="A8" s="90" t="s">
        <v>12</v>
      </c>
      <c r="B8" s="165" t="s">
        <v>234</v>
      </c>
      <c r="C8" s="206">
        <v>2.5899999999999999E-2</v>
      </c>
      <c r="D8" s="205" t="s">
        <v>48</v>
      </c>
      <c r="E8" s="156">
        <v>4.0899999999999999E-2</v>
      </c>
      <c r="F8" s="94"/>
      <c r="G8" s="91" t="s">
        <v>96</v>
      </c>
      <c r="H8" s="85">
        <v>0</v>
      </c>
      <c r="I8" s="95" t="s">
        <v>10</v>
      </c>
      <c r="J8" s="87" t="s">
        <v>89</v>
      </c>
      <c r="K8" s="89" t="s">
        <v>92</v>
      </c>
      <c r="L8" s="88" t="s">
        <v>89</v>
      </c>
      <c r="M8" s="89" t="s">
        <v>91</v>
      </c>
      <c r="N8" s="89" t="s">
        <v>90</v>
      </c>
    </row>
    <row r="9" spans="1:14" s="81" customFormat="1" ht="69.75" customHeight="1" thickTop="1" thickBot="1" x14ac:dyDescent="0.25">
      <c r="A9" s="82" t="s">
        <v>22</v>
      </c>
      <c r="B9" s="165" t="s">
        <v>140</v>
      </c>
      <c r="C9" s="206">
        <v>1.7899999999999999E-2</v>
      </c>
      <c r="D9" s="205" t="s">
        <v>127</v>
      </c>
      <c r="E9" s="156">
        <v>3.15E-2</v>
      </c>
      <c r="F9" s="83"/>
      <c r="G9" s="84" t="s">
        <v>88</v>
      </c>
      <c r="H9" s="85">
        <v>0</v>
      </c>
      <c r="I9" s="96" t="s">
        <v>23</v>
      </c>
      <c r="J9" s="87" t="s">
        <v>89</v>
      </c>
      <c r="K9" s="89" t="s">
        <v>92</v>
      </c>
      <c r="L9" s="88" t="s">
        <v>89</v>
      </c>
      <c r="M9" s="89" t="s">
        <v>91</v>
      </c>
      <c r="N9" s="97" t="s">
        <v>97</v>
      </c>
    </row>
    <row r="10" spans="1:14" s="81" customFormat="1" ht="69.75" customHeight="1" thickTop="1" thickBot="1" x14ac:dyDescent="0.25">
      <c r="A10" s="90" t="s">
        <v>22</v>
      </c>
      <c r="B10" s="165" t="s">
        <v>147</v>
      </c>
      <c r="C10" s="206">
        <v>1.89E-2</v>
      </c>
      <c r="D10" s="205" t="s">
        <v>115</v>
      </c>
      <c r="E10" s="156">
        <v>3.2000000000000001E-2</v>
      </c>
      <c r="F10" s="246"/>
      <c r="G10" s="91" t="s">
        <v>93</v>
      </c>
      <c r="H10" s="85">
        <v>0</v>
      </c>
      <c r="I10" s="86" t="s">
        <v>23</v>
      </c>
      <c r="J10" s="87" t="s">
        <v>89</v>
      </c>
      <c r="K10" s="89" t="s">
        <v>92</v>
      </c>
      <c r="L10" s="88" t="s">
        <v>89</v>
      </c>
      <c r="M10" s="89" t="s">
        <v>91</v>
      </c>
      <c r="N10" s="97" t="s">
        <v>97</v>
      </c>
    </row>
    <row r="11" spans="1:14" s="81" customFormat="1" ht="69.75" customHeight="1" thickTop="1" thickBot="1" x14ac:dyDescent="0.25">
      <c r="A11" s="98" t="s">
        <v>22</v>
      </c>
      <c r="B11" s="165" t="s">
        <v>148</v>
      </c>
      <c r="C11" s="206">
        <v>1.9900000000000001E-2</v>
      </c>
      <c r="D11" s="205" t="s">
        <v>139</v>
      </c>
      <c r="E11" s="156">
        <v>3.2500000000000001E-2</v>
      </c>
      <c r="F11" s="92"/>
      <c r="G11" s="99" t="s">
        <v>94</v>
      </c>
      <c r="H11" s="85">
        <v>0</v>
      </c>
      <c r="I11" s="86" t="s">
        <v>23</v>
      </c>
      <c r="J11" s="87" t="s">
        <v>89</v>
      </c>
      <c r="K11" s="89" t="s">
        <v>92</v>
      </c>
      <c r="L11" s="88" t="s">
        <v>89</v>
      </c>
      <c r="M11" s="89" t="s">
        <v>91</v>
      </c>
      <c r="N11" s="97" t="s">
        <v>97</v>
      </c>
    </row>
    <row r="12" spans="1:14" s="81" customFormat="1" ht="69.75" customHeight="1" thickTop="1" thickBot="1" x14ac:dyDescent="0.25">
      <c r="A12" s="82" t="s">
        <v>22</v>
      </c>
      <c r="B12" s="165" t="s">
        <v>133</v>
      </c>
      <c r="C12" s="206">
        <v>3.44E-2</v>
      </c>
      <c r="D12" s="205" t="s">
        <v>132</v>
      </c>
      <c r="E12" s="156">
        <v>3.9800000000000002E-2</v>
      </c>
      <c r="F12" s="100"/>
      <c r="G12" s="91" t="s">
        <v>98</v>
      </c>
      <c r="H12" s="85">
        <v>0</v>
      </c>
      <c r="I12" s="96" t="s">
        <v>23</v>
      </c>
      <c r="J12" s="87" t="s">
        <v>89</v>
      </c>
      <c r="K12" s="89" t="s">
        <v>92</v>
      </c>
      <c r="L12" s="88" t="s">
        <v>89</v>
      </c>
      <c r="M12" s="89" t="s">
        <v>91</v>
      </c>
      <c r="N12" s="97" t="s">
        <v>97</v>
      </c>
    </row>
    <row r="13" spans="1:14" s="81" customFormat="1" ht="30" customHeight="1" thickTop="1" thickBot="1" x14ac:dyDescent="0.25">
      <c r="A13" s="130" t="s">
        <v>166</v>
      </c>
      <c r="B13" s="199"/>
      <c r="C13" s="207"/>
      <c r="D13" s="207"/>
      <c r="E13" s="155"/>
      <c r="F13" s="130"/>
      <c r="G13" s="130"/>
      <c r="H13" s="130"/>
      <c r="I13" s="130"/>
      <c r="J13" s="130"/>
      <c r="K13" s="130"/>
      <c r="L13" s="130"/>
      <c r="M13" s="130"/>
      <c r="N13" s="130"/>
    </row>
    <row r="14" spans="1:14" s="81" customFormat="1" ht="69.75" customHeight="1" thickTop="1" thickBot="1" x14ac:dyDescent="0.25">
      <c r="A14" s="82" t="s">
        <v>13</v>
      </c>
      <c r="B14" s="165" t="s">
        <v>324</v>
      </c>
      <c r="C14" s="310">
        <v>1.09E-2</v>
      </c>
      <c r="D14" s="209" t="s">
        <v>17</v>
      </c>
      <c r="E14" s="156">
        <v>3.7699999999999997E-2</v>
      </c>
      <c r="F14" s="101"/>
      <c r="G14" s="102" t="s">
        <v>88</v>
      </c>
      <c r="H14" s="103">
        <v>0</v>
      </c>
      <c r="I14" s="145" t="s">
        <v>10</v>
      </c>
      <c r="J14" s="87" t="s">
        <v>89</v>
      </c>
      <c r="K14" s="89" t="s">
        <v>92</v>
      </c>
      <c r="L14" s="89" t="s">
        <v>89</v>
      </c>
      <c r="M14" s="89" t="s">
        <v>91</v>
      </c>
      <c r="N14" s="89" t="s">
        <v>11</v>
      </c>
    </row>
    <row r="15" spans="1:14" s="81" customFormat="1" ht="69.75" customHeight="1" thickTop="1" thickBot="1" x14ac:dyDescent="0.25">
      <c r="A15" s="90" t="s">
        <v>13</v>
      </c>
      <c r="B15" s="165" t="s">
        <v>325</v>
      </c>
      <c r="C15" s="310">
        <v>1.1900000000000001E-2</v>
      </c>
      <c r="D15" s="209" t="s">
        <v>17</v>
      </c>
      <c r="E15" s="156">
        <v>3.7900000000000003E-2</v>
      </c>
      <c r="F15" s="246"/>
      <c r="G15" s="104" t="s">
        <v>93</v>
      </c>
      <c r="H15" s="103">
        <v>0</v>
      </c>
      <c r="I15" s="145" t="s">
        <v>10</v>
      </c>
      <c r="J15" s="87" t="s">
        <v>89</v>
      </c>
      <c r="K15" s="89" t="s">
        <v>92</v>
      </c>
      <c r="L15" s="89" t="s">
        <v>89</v>
      </c>
      <c r="M15" s="89" t="s">
        <v>91</v>
      </c>
      <c r="N15" s="89" t="s">
        <v>11</v>
      </c>
    </row>
    <row r="16" spans="1:14" s="81" customFormat="1" ht="69.75" customHeight="1" thickTop="1" thickBot="1" x14ac:dyDescent="0.25">
      <c r="A16" s="82" t="s">
        <v>13</v>
      </c>
      <c r="B16" s="165" t="s">
        <v>326</v>
      </c>
      <c r="C16" s="310">
        <v>1.6899999999999998E-2</v>
      </c>
      <c r="D16" s="209" t="s">
        <v>17</v>
      </c>
      <c r="E16" s="156">
        <v>3.8899999999999997E-2</v>
      </c>
      <c r="F16" s="105"/>
      <c r="G16" s="104" t="s">
        <v>94</v>
      </c>
      <c r="H16" s="103">
        <v>0</v>
      </c>
      <c r="I16" s="145" t="s">
        <v>10</v>
      </c>
      <c r="J16" s="87" t="s">
        <v>89</v>
      </c>
      <c r="K16" s="89" t="s">
        <v>92</v>
      </c>
      <c r="L16" s="89" t="s">
        <v>89</v>
      </c>
      <c r="M16" s="89" t="s">
        <v>91</v>
      </c>
      <c r="N16" s="89" t="s">
        <v>11</v>
      </c>
    </row>
    <row r="17" spans="1:14" s="81" customFormat="1" ht="69.75" customHeight="1" thickTop="1" thickBot="1" x14ac:dyDescent="0.25">
      <c r="A17" s="82" t="s">
        <v>13</v>
      </c>
      <c r="B17" s="165" t="s">
        <v>327</v>
      </c>
      <c r="C17" s="310">
        <v>2.1899999999999999E-2</v>
      </c>
      <c r="D17" s="209" t="s">
        <v>17</v>
      </c>
      <c r="E17" s="156">
        <v>3.9899999999999998E-2</v>
      </c>
      <c r="F17" s="93"/>
      <c r="G17" s="104" t="s">
        <v>95</v>
      </c>
      <c r="H17" s="103">
        <v>0</v>
      </c>
      <c r="I17" s="145" t="s">
        <v>10</v>
      </c>
      <c r="J17" s="87" t="s">
        <v>89</v>
      </c>
      <c r="K17" s="89" t="s">
        <v>92</v>
      </c>
      <c r="L17" s="89" t="s">
        <v>89</v>
      </c>
      <c r="M17" s="89" t="s">
        <v>91</v>
      </c>
      <c r="N17" s="89" t="s">
        <v>11</v>
      </c>
    </row>
    <row r="18" spans="1:14" s="81" customFormat="1" ht="69.75" customHeight="1" thickTop="1" thickBot="1" x14ac:dyDescent="0.25">
      <c r="A18" s="82" t="s">
        <v>13</v>
      </c>
      <c r="B18" s="244" t="s">
        <v>149</v>
      </c>
      <c r="C18" s="208">
        <v>2.9899999999999999E-2</v>
      </c>
      <c r="D18" s="209" t="s">
        <v>17</v>
      </c>
      <c r="E18" s="156">
        <v>4.1599999999999998E-2</v>
      </c>
      <c r="F18" s="106"/>
      <c r="G18" s="104" t="s">
        <v>96</v>
      </c>
      <c r="H18" s="103">
        <v>0</v>
      </c>
      <c r="I18" s="145" t="s">
        <v>10</v>
      </c>
      <c r="J18" s="87" t="s">
        <v>89</v>
      </c>
      <c r="K18" s="89" t="s">
        <v>92</v>
      </c>
      <c r="L18" s="89" t="s">
        <v>89</v>
      </c>
      <c r="M18" s="89" t="s">
        <v>91</v>
      </c>
      <c r="N18" s="89" t="s">
        <v>11</v>
      </c>
    </row>
    <row r="19" spans="1:14" s="81" customFormat="1" ht="69.75" customHeight="1" thickTop="1" thickBot="1" x14ac:dyDescent="0.25">
      <c r="A19" s="82" t="s">
        <v>13</v>
      </c>
      <c r="B19" s="244" t="s">
        <v>134</v>
      </c>
      <c r="C19" s="208">
        <v>4.2999999999999997E-2</v>
      </c>
      <c r="D19" s="209" t="s">
        <v>17</v>
      </c>
      <c r="E19" s="156">
        <v>4.4299999999999999E-2</v>
      </c>
      <c r="F19" s="107"/>
      <c r="G19" s="104" t="s">
        <v>99</v>
      </c>
      <c r="H19" s="103">
        <v>0</v>
      </c>
      <c r="I19" s="145" t="s">
        <v>10</v>
      </c>
      <c r="J19" s="87" t="s">
        <v>89</v>
      </c>
      <c r="K19" s="89" t="s">
        <v>92</v>
      </c>
      <c r="L19" s="89" t="s">
        <v>89</v>
      </c>
      <c r="M19" s="89" t="s">
        <v>91</v>
      </c>
      <c r="N19" s="89" t="s">
        <v>11</v>
      </c>
    </row>
    <row r="20" spans="1:14" s="81" customFormat="1" ht="69.75" customHeight="1" thickTop="1" thickBot="1" x14ac:dyDescent="0.25">
      <c r="A20" s="90" t="s">
        <v>14</v>
      </c>
      <c r="B20" s="244" t="s">
        <v>150</v>
      </c>
      <c r="C20" s="208">
        <v>2.0500000000000001E-2</v>
      </c>
      <c r="D20" s="209" t="s">
        <v>17</v>
      </c>
      <c r="E20" s="156">
        <v>3.6299999999999999E-2</v>
      </c>
      <c r="F20" s="101"/>
      <c r="G20" s="102" t="s">
        <v>88</v>
      </c>
      <c r="H20" s="103">
        <v>0</v>
      </c>
      <c r="I20" s="145" t="s">
        <v>23</v>
      </c>
      <c r="J20" s="87" t="s">
        <v>89</v>
      </c>
      <c r="K20" s="89" t="s">
        <v>92</v>
      </c>
      <c r="L20" s="89" t="s">
        <v>89</v>
      </c>
      <c r="M20" s="89" t="s">
        <v>91</v>
      </c>
      <c r="N20" s="89" t="s">
        <v>11</v>
      </c>
    </row>
    <row r="21" spans="1:14" s="81" customFormat="1" ht="69.75" customHeight="1" thickTop="1" thickBot="1" x14ac:dyDescent="0.25">
      <c r="A21" s="90" t="s">
        <v>14</v>
      </c>
      <c r="B21" s="244" t="s">
        <v>151</v>
      </c>
      <c r="C21" s="208">
        <v>2.1000000000000001E-2</v>
      </c>
      <c r="D21" s="209" t="s">
        <v>17</v>
      </c>
      <c r="E21" s="156">
        <v>3.6499999999999998E-2</v>
      </c>
      <c r="F21" s="246"/>
      <c r="G21" s="104" t="s">
        <v>93</v>
      </c>
      <c r="H21" s="103">
        <v>0</v>
      </c>
      <c r="I21" s="145" t="s">
        <v>23</v>
      </c>
      <c r="J21" s="87" t="s">
        <v>89</v>
      </c>
      <c r="K21" s="89" t="s">
        <v>92</v>
      </c>
      <c r="L21" s="89" t="s">
        <v>89</v>
      </c>
      <c r="M21" s="89" t="s">
        <v>91</v>
      </c>
      <c r="N21" s="89" t="s">
        <v>11</v>
      </c>
    </row>
    <row r="22" spans="1:14" s="81" customFormat="1" ht="69.75" customHeight="1" thickTop="1" thickBot="1" x14ac:dyDescent="0.25">
      <c r="A22" s="90" t="s">
        <v>14</v>
      </c>
      <c r="B22" s="244" t="s">
        <v>152</v>
      </c>
      <c r="C22" s="208">
        <v>2.1499999999999998E-2</v>
      </c>
      <c r="D22" s="209" t="s">
        <v>17</v>
      </c>
      <c r="E22" s="156">
        <v>3.6700000000000003E-2</v>
      </c>
      <c r="F22" s="105"/>
      <c r="G22" s="104" t="s">
        <v>94</v>
      </c>
      <c r="H22" s="103">
        <v>0</v>
      </c>
      <c r="I22" s="145" t="s">
        <v>23</v>
      </c>
      <c r="J22" s="87" t="s">
        <v>89</v>
      </c>
      <c r="K22" s="89" t="s">
        <v>92</v>
      </c>
      <c r="L22" s="89" t="s">
        <v>89</v>
      </c>
      <c r="M22" s="89" t="s">
        <v>91</v>
      </c>
      <c r="N22" s="89" t="s">
        <v>11</v>
      </c>
    </row>
    <row r="23" spans="1:14" s="81" customFormat="1" ht="69.75" customHeight="1" thickTop="1" thickBot="1" x14ac:dyDescent="0.25">
      <c r="A23" s="90" t="s">
        <v>14</v>
      </c>
      <c r="B23" s="244" t="s">
        <v>141</v>
      </c>
      <c r="C23" s="208">
        <v>2.4500000000000001E-2</v>
      </c>
      <c r="D23" s="209" t="s">
        <v>17</v>
      </c>
      <c r="E23" s="156">
        <v>3.7699999999999997E-2</v>
      </c>
      <c r="F23" s="93"/>
      <c r="G23" s="104" t="s">
        <v>95</v>
      </c>
      <c r="H23" s="103">
        <v>0</v>
      </c>
      <c r="I23" s="145" t="s">
        <v>23</v>
      </c>
      <c r="J23" s="87" t="s">
        <v>89</v>
      </c>
      <c r="K23" s="89" t="s">
        <v>92</v>
      </c>
      <c r="L23" s="89" t="s">
        <v>89</v>
      </c>
      <c r="M23" s="89" t="s">
        <v>91</v>
      </c>
      <c r="N23" s="89" t="s">
        <v>11</v>
      </c>
    </row>
    <row r="24" spans="1:14" s="81" customFormat="1" ht="69.75" customHeight="1" thickTop="1" thickBot="1" x14ac:dyDescent="0.25">
      <c r="A24" s="90" t="s">
        <v>14</v>
      </c>
      <c r="B24" s="244" t="s">
        <v>135</v>
      </c>
      <c r="C24" s="208">
        <v>2.8899999999999999E-2</v>
      </c>
      <c r="D24" s="209" t="s">
        <v>17</v>
      </c>
      <c r="E24" s="156">
        <v>3.9199999999999999E-2</v>
      </c>
      <c r="F24" s="106"/>
      <c r="G24" s="104" t="s">
        <v>96</v>
      </c>
      <c r="H24" s="103">
        <v>0</v>
      </c>
      <c r="I24" s="145" t="s">
        <v>23</v>
      </c>
      <c r="J24" s="87" t="s">
        <v>89</v>
      </c>
      <c r="K24" s="89" t="s">
        <v>92</v>
      </c>
      <c r="L24" s="89" t="s">
        <v>89</v>
      </c>
      <c r="M24" s="89" t="s">
        <v>91</v>
      </c>
      <c r="N24" s="89" t="s">
        <v>11</v>
      </c>
    </row>
    <row r="25" spans="1:14" s="81" customFormat="1" ht="69.75" customHeight="1" thickTop="1" thickBot="1" x14ac:dyDescent="0.25">
      <c r="A25" s="90" t="s">
        <v>25</v>
      </c>
      <c r="B25" s="165" t="s">
        <v>328</v>
      </c>
      <c r="C25" s="208">
        <v>1.49E-2</v>
      </c>
      <c r="D25" s="209" t="s">
        <v>17</v>
      </c>
      <c r="E25" s="156">
        <v>3.0499999999999999E-2</v>
      </c>
      <c r="F25" s="101"/>
      <c r="G25" s="104" t="s">
        <v>88</v>
      </c>
      <c r="H25" s="103">
        <v>0</v>
      </c>
      <c r="I25" s="145" t="s">
        <v>106</v>
      </c>
      <c r="J25" s="87" t="s">
        <v>89</v>
      </c>
      <c r="K25" s="89" t="s">
        <v>92</v>
      </c>
      <c r="L25" s="89" t="s">
        <v>89</v>
      </c>
      <c r="M25" s="89" t="s">
        <v>91</v>
      </c>
      <c r="N25" s="89" t="s">
        <v>11</v>
      </c>
    </row>
    <row r="26" spans="1:14" s="81" customFormat="1" ht="69.75" customHeight="1" thickTop="1" thickBot="1" x14ac:dyDescent="0.25">
      <c r="A26" s="90" t="s">
        <v>25</v>
      </c>
      <c r="B26" s="165" t="s">
        <v>329</v>
      </c>
      <c r="C26" s="208">
        <v>1.8499999999999999E-2</v>
      </c>
      <c r="D26" s="209" t="s">
        <v>17</v>
      </c>
      <c r="E26" s="156">
        <v>3.2199999999999999E-2</v>
      </c>
      <c r="F26" s="246"/>
      <c r="G26" s="104" t="s">
        <v>93</v>
      </c>
      <c r="H26" s="103">
        <v>0</v>
      </c>
      <c r="I26" s="145" t="s">
        <v>106</v>
      </c>
      <c r="J26" s="87" t="s">
        <v>89</v>
      </c>
      <c r="K26" s="89" t="s">
        <v>92</v>
      </c>
      <c r="L26" s="89" t="s">
        <v>89</v>
      </c>
      <c r="M26" s="89" t="s">
        <v>91</v>
      </c>
      <c r="N26" s="89" t="s">
        <v>11</v>
      </c>
    </row>
    <row r="27" spans="1:14" s="81" customFormat="1" ht="69.75" customHeight="1" thickTop="1" thickBot="1" x14ac:dyDescent="0.25">
      <c r="A27" s="90" t="s">
        <v>25</v>
      </c>
      <c r="B27" s="165" t="s">
        <v>330</v>
      </c>
      <c r="C27" s="208">
        <v>2.1499999999999998E-2</v>
      </c>
      <c r="D27" s="209" t="s">
        <v>17</v>
      </c>
      <c r="E27" s="156">
        <v>3.3599999999999998E-2</v>
      </c>
      <c r="F27" s="105"/>
      <c r="G27" s="102" t="s">
        <v>94</v>
      </c>
      <c r="H27" s="103">
        <v>0</v>
      </c>
      <c r="I27" s="145" t="s">
        <v>106</v>
      </c>
      <c r="J27" s="87" t="s">
        <v>89</v>
      </c>
      <c r="K27" s="89" t="s">
        <v>92</v>
      </c>
      <c r="L27" s="89" t="s">
        <v>89</v>
      </c>
      <c r="M27" s="89" t="s">
        <v>91</v>
      </c>
      <c r="N27" s="89" t="s">
        <v>11</v>
      </c>
    </row>
    <row r="28" spans="1:14" s="81" customFormat="1" ht="69.75" customHeight="1" thickTop="1" thickBot="1" x14ac:dyDescent="0.25">
      <c r="A28" s="90" t="s">
        <v>25</v>
      </c>
      <c r="B28" s="165" t="s">
        <v>331</v>
      </c>
      <c r="C28" s="208">
        <v>2.7900000000000001E-2</v>
      </c>
      <c r="D28" s="209" t="s">
        <v>17</v>
      </c>
      <c r="E28" s="156">
        <v>3.6600000000000001E-2</v>
      </c>
      <c r="F28" s="93"/>
      <c r="G28" s="104" t="s">
        <v>95</v>
      </c>
      <c r="H28" s="103">
        <v>0</v>
      </c>
      <c r="I28" s="145" t="s">
        <v>106</v>
      </c>
      <c r="J28" s="87" t="s">
        <v>89</v>
      </c>
      <c r="K28" s="89" t="s">
        <v>92</v>
      </c>
      <c r="L28" s="89" t="s">
        <v>89</v>
      </c>
      <c r="M28" s="89" t="s">
        <v>91</v>
      </c>
      <c r="N28" s="89" t="s">
        <v>11</v>
      </c>
    </row>
    <row r="29" spans="1:14" s="81" customFormat="1" ht="51.75" hidden="1" customHeight="1" thickTop="1" thickBot="1" x14ac:dyDescent="0.25">
      <c r="A29" s="108"/>
      <c r="B29" s="108"/>
      <c r="C29" s="109"/>
      <c r="D29" s="110"/>
      <c r="E29" s="111"/>
      <c r="F29" s="111"/>
      <c r="G29" s="112"/>
      <c r="H29" s="113"/>
      <c r="I29" s="114"/>
      <c r="J29" s="115"/>
      <c r="K29" s="116"/>
      <c r="L29" s="116"/>
      <c r="M29" s="116"/>
      <c r="N29" s="116"/>
    </row>
    <row r="30" spans="1:14" s="81" customFormat="1" ht="30" customHeight="1" thickTop="1" thickBot="1" x14ac:dyDescent="0.25">
      <c r="A30" s="251" t="s">
        <v>167</v>
      </c>
      <c r="B30" s="199"/>
      <c r="C30" s="207"/>
      <c r="D30" s="207"/>
      <c r="E30" s="155"/>
      <c r="F30" s="130"/>
      <c r="G30" s="130"/>
      <c r="H30" s="130"/>
      <c r="I30" s="130"/>
      <c r="J30" s="130"/>
      <c r="K30" s="130"/>
      <c r="L30" s="130"/>
      <c r="M30" s="130"/>
      <c r="N30" s="130"/>
    </row>
    <row r="31" spans="1:14" s="81" customFormat="1" ht="69.75" customHeight="1" thickTop="1" thickBot="1" x14ac:dyDescent="0.25">
      <c r="A31" s="90" t="s">
        <v>168</v>
      </c>
      <c r="B31" s="245" t="s">
        <v>181</v>
      </c>
      <c r="C31" s="206">
        <v>2.5999999999999999E-2</v>
      </c>
      <c r="D31" s="205" t="s">
        <v>171</v>
      </c>
      <c r="E31" s="156">
        <v>3.61E-2</v>
      </c>
      <c r="F31" s="93"/>
      <c r="G31" s="104" t="s">
        <v>95</v>
      </c>
      <c r="H31" s="103">
        <v>125</v>
      </c>
      <c r="I31" s="145" t="s">
        <v>106</v>
      </c>
      <c r="J31" s="145" t="s">
        <v>169</v>
      </c>
      <c r="K31" s="89" t="s">
        <v>172</v>
      </c>
      <c r="L31" s="89" t="s">
        <v>89</v>
      </c>
      <c r="M31" s="89" t="s">
        <v>91</v>
      </c>
      <c r="N31" s="89" t="s">
        <v>170</v>
      </c>
    </row>
    <row r="32" spans="1:14" s="117" customFormat="1" ht="45" customHeight="1" thickTop="1" thickBot="1" x14ac:dyDescent="0.25">
      <c r="A32" s="131" t="s">
        <v>100</v>
      </c>
      <c r="B32" s="131"/>
      <c r="C32" s="131"/>
      <c r="D32" s="131"/>
      <c r="E32" s="131"/>
      <c r="F32" s="131"/>
      <c r="G32" s="131"/>
      <c r="H32" s="131"/>
      <c r="I32" s="131"/>
      <c r="J32" s="131"/>
      <c r="K32" s="131"/>
      <c r="L32" s="131"/>
      <c r="M32" s="131"/>
      <c r="N32" s="131"/>
    </row>
    <row r="33" spans="1:15" s="118" customFormat="1" ht="33" customHeight="1" thickTop="1" thickBot="1" x14ac:dyDescent="0.25">
      <c r="A33" s="129" t="s">
        <v>340</v>
      </c>
      <c r="B33" s="146"/>
      <c r="C33" s="124"/>
      <c r="D33" s="124"/>
      <c r="E33" s="124"/>
      <c r="F33" s="124"/>
      <c r="G33" s="124"/>
      <c r="H33" s="124"/>
      <c r="I33" s="124"/>
      <c r="J33" s="124"/>
      <c r="K33" s="125"/>
      <c r="L33" s="124"/>
      <c r="M33" s="124"/>
      <c r="N33" s="124"/>
    </row>
    <row r="34" spans="1:15" s="254" customFormat="1" ht="33" customHeight="1" thickTop="1" thickBot="1" x14ac:dyDescent="0.25">
      <c r="A34" s="252" t="s">
        <v>174</v>
      </c>
      <c r="B34" s="252"/>
      <c r="C34" s="253"/>
      <c r="D34" s="253"/>
      <c r="E34" s="253"/>
      <c r="F34" s="253"/>
      <c r="G34" s="253"/>
      <c r="H34" s="253"/>
      <c r="I34" s="253"/>
      <c r="J34" s="253"/>
      <c r="K34" s="253"/>
      <c r="L34" s="253"/>
      <c r="M34" s="253"/>
      <c r="N34" s="253"/>
    </row>
    <row r="35" spans="1:15" s="118" customFormat="1" ht="33" customHeight="1" thickTop="1" thickBot="1" x14ac:dyDescent="0.25">
      <c r="A35" s="319" t="s">
        <v>126</v>
      </c>
      <c r="B35" s="320"/>
      <c r="C35" s="320"/>
      <c r="D35" s="320"/>
      <c r="E35" s="320"/>
      <c r="F35" s="320"/>
      <c r="G35" s="320"/>
      <c r="H35" s="320"/>
      <c r="I35" s="320"/>
      <c r="J35" s="320"/>
      <c r="K35" s="320"/>
      <c r="L35" s="320"/>
      <c r="M35" s="320"/>
      <c r="N35" s="320"/>
      <c r="O35" s="338"/>
    </row>
    <row r="36" spans="1:15" s="119" customFormat="1" ht="33" customHeight="1" thickTop="1" thickBot="1" x14ac:dyDescent="0.25">
      <c r="A36" s="128" t="s">
        <v>153</v>
      </c>
      <c r="B36" s="147"/>
      <c r="C36" s="126"/>
      <c r="D36" s="126"/>
      <c r="E36" s="126"/>
      <c r="F36" s="126"/>
      <c r="G36" s="126"/>
      <c r="H36" s="126"/>
      <c r="I36" s="126"/>
      <c r="J36" s="126"/>
      <c r="K36" s="127"/>
      <c r="L36" s="126"/>
      <c r="M36" s="126"/>
      <c r="N36" s="126"/>
    </row>
    <row r="37" spans="1:15" s="119" customFormat="1" ht="33" customHeight="1" thickTop="1" thickBot="1" x14ac:dyDescent="0.25">
      <c r="A37" s="129" t="s">
        <v>16</v>
      </c>
      <c r="B37" s="146"/>
      <c r="C37" s="124"/>
      <c r="D37" s="124"/>
      <c r="E37" s="124"/>
      <c r="F37" s="124"/>
      <c r="G37" s="124"/>
      <c r="H37" s="124"/>
      <c r="I37" s="124"/>
      <c r="J37" s="124"/>
      <c r="K37" s="125"/>
      <c r="L37" s="124"/>
      <c r="M37" s="124"/>
      <c r="N37" s="124"/>
    </row>
    <row r="38" spans="1:15" s="120" customFormat="1" ht="30.75" hidden="1" customHeight="1" thickTop="1" thickBot="1" x14ac:dyDescent="0.25">
      <c r="A38" s="132" t="s">
        <v>15</v>
      </c>
      <c r="B38" s="132"/>
      <c r="C38" s="133"/>
      <c r="D38" s="133"/>
      <c r="E38" s="133"/>
      <c r="F38" s="133"/>
      <c r="G38" s="133"/>
      <c r="H38" s="133"/>
      <c r="I38" s="133"/>
      <c r="J38" s="133"/>
      <c r="K38" s="133"/>
      <c r="L38" s="133"/>
      <c r="M38" s="133"/>
      <c r="N38" s="133"/>
    </row>
    <row r="39" spans="1:15" ht="13.5" thickTop="1" x14ac:dyDescent="0.2"/>
    <row r="40" spans="1:15" x14ac:dyDescent="0.2">
      <c r="G40" s="121" t="s">
        <v>101</v>
      </c>
    </row>
  </sheetData>
  <mergeCells count="2">
    <mergeCell ref="A1:N1"/>
    <mergeCell ref="A35:O35"/>
  </mergeCells>
  <phoneticPr fontId="37" type="noConversion"/>
  <pageMargins left="0.15748031496062992" right="0.15748031496062992" top="0.19685039370078741" bottom="0.19685039370078741" header="0.11811023622047245" footer="0.15748031496062992"/>
  <pageSetup paperSize="9" scale="32" fitToHeight="2" orientation="landscape" r:id="rId1"/>
  <headerFooter alignWithMargins="0"/>
  <rowBreaks count="1" manualBreakCount="1">
    <brk id="31"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4B9B29-F2E3-4B20-9577-4F903CACD461}">
  <sheetPr>
    <tabColor theme="5" tint="0.59999389629810485"/>
  </sheetPr>
  <dimension ref="A2:B40"/>
  <sheetViews>
    <sheetView topLeftCell="A34" workbookViewId="0">
      <selection activeCell="A39" sqref="A39"/>
    </sheetView>
  </sheetViews>
  <sheetFormatPr defaultRowHeight="12.75" x14ac:dyDescent="0.2"/>
  <cols>
    <col min="1" max="1" width="63.140625" bestFit="1" customWidth="1"/>
    <col min="2" max="2" width="95.42578125" customWidth="1"/>
  </cols>
  <sheetData>
    <row r="2" spans="1:2" ht="15" x14ac:dyDescent="0.25">
      <c r="A2" s="344" t="s">
        <v>51</v>
      </c>
      <c r="B2" s="344"/>
    </row>
    <row r="3" spans="1:2" ht="13.5" thickBot="1" x14ac:dyDescent="0.25">
      <c r="B3" s="267"/>
    </row>
    <row r="4" spans="1:2" ht="27" thickTop="1" thickBot="1" x14ac:dyDescent="0.25">
      <c r="A4" s="268" t="s">
        <v>12</v>
      </c>
      <c r="B4" s="269" t="s">
        <v>52</v>
      </c>
    </row>
    <row r="5" spans="1:2" ht="39.75" thickTop="1" thickBot="1" x14ac:dyDescent="0.25">
      <c r="A5" s="268" t="s">
        <v>22</v>
      </c>
      <c r="B5" s="269" t="s">
        <v>53</v>
      </c>
    </row>
    <row r="6" spans="1:2" ht="14.25" thickTop="1" thickBot="1" x14ac:dyDescent="0.25">
      <c r="A6" s="268" t="s">
        <v>13</v>
      </c>
      <c r="B6" s="269" t="s">
        <v>54</v>
      </c>
    </row>
    <row r="7" spans="1:2" ht="14.25" thickTop="1" thickBot="1" x14ac:dyDescent="0.25">
      <c r="A7" s="268" t="s">
        <v>14</v>
      </c>
      <c r="B7" s="269" t="s">
        <v>54</v>
      </c>
    </row>
    <row r="8" spans="1:2" ht="14.25" thickTop="1" thickBot="1" x14ac:dyDescent="0.25">
      <c r="A8" s="268" t="s">
        <v>25</v>
      </c>
      <c r="B8" s="269" t="s">
        <v>54</v>
      </c>
    </row>
    <row r="9" spans="1:2" ht="27" thickTop="1" thickBot="1" x14ac:dyDescent="0.25">
      <c r="A9" s="268" t="s">
        <v>55</v>
      </c>
      <c r="B9" s="269" t="s">
        <v>52</v>
      </c>
    </row>
    <row r="10" spans="1:2" ht="14.25" thickTop="1" thickBot="1" x14ac:dyDescent="0.25">
      <c r="A10" s="268" t="s">
        <v>56</v>
      </c>
      <c r="B10" s="269" t="s">
        <v>54</v>
      </c>
    </row>
    <row r="11" spans="1:2" ht="27" thickTop="1" thickBot="1" x14ac:dyDescent="0.25">
      <c r="A11" s="268" t="s">
        <v>177</v>
      </c>
      <c r="B11" s="269" t="s">
        <v>52</v>
      </c>
    </row>
    <row r="12" spans="1:2" ht="14.25" thickTop="1" thickBot="1" x14ac:dyDescent="0.25">
      <c r="A12" s="270" t="s">
        <v>178</v>
      </c>
      <c r="B12" s="269" t="s">
        <v>54</v>
      </c>
    </row>
    <row r="13" spans="1:2" ht="14.25" thickTop="1" thickBot="1" x14ac:dyDescent="0.25">
      <c r="A13" s="270" t="s">
        <v>179</v>
      </c>
      <c r="B13" s="269" t="s">
        <v>54</v>
      </c>
    </row>
    <row r="14" spans="1:2" ht="39.75" thickTop="1" thickBot="1" x14ac:dyDescent="0.25">
      <c r="A14" s="270" t="s">
        <v>57</v>
      </c>
      <c r="B14" s="269" t="s">
        <v>53</v>
      </c>
    </row>
    <row r="15" spans="1:2" ht="13.5" thickTop="1" x14ac:dyDescent="0.2"/>
    <row r="16" spans="1:2" ht="25.5" customHeight="1" x14ac:dyDescent="0.2"/>
    <row r="17" spans="1:2" ht="13.5" thickBot="1" x14ac:dyDescent="0.25"/>
    <row r="18" spans="1:2" ht="14.25" thickTop="1" thickBot="1" x14ac:dyDescent="0.25">
      <c r="A18" s="271" t="s">
        <v>58</v>
      </c>
      <c r="B18" s="271" t="s">
        <v>59</v>
      </c>
    </row>
    <row r="19" spans="1:2" ht="26.25" thickTop="1" x14ac:dyDescent="0.2">
      <c r="A19" s="272" t="s">
        <v>86</v>
      </c>
      <c r="B19" s="273"/>
    </row>
    <row r="20" spans="1:2" ht="26.25" customHeight="1" x14ac:dyDescent="0.2">
      <c r="A20" s="274" t="s">
        <v>77</v>
      </c>
      <c r="B20" s="274"/>
    </row>
    <row r="21" spans="1:2" ht="89.25" x14ac:dyDescent="0.2">
      <c r="A21" s="274" t="s">
        <v>60</v>
      </c>
      <c r="B21" s="275" t="s">
        <v>80</v>
      </c>
    </row>
    <row r="22" spans="1:2" x14ac:dyDescent="0.2">
      <c r="A22" s="273" t="s">
        <v>61</v>
      </c>
      <c r="B22" s="273" t="s">
        <v>62</v>
      </c>
    </row>
    <row r="23" spans="1:2" x14ac:dyDescent="0.2">
      <c r="A23" s="274" t="s">
        <v>63</v>
      </c>
      <c r="B23" s="276" t="e">
        <f>TEXT(#REF!,"0.00%"&amp;" APRC")</f>
        <v>#REF!</v>
      </c>
    </row>
    <row r="24" spans="1:2" x14ac:dyDescent="0.2">
      <c r="A24" s="273" t="s">
        <v>64</v>
      </c>
      <c r="B24" s="273" t="s">
        <v>65</v>
      </c>
    </row>
    <row r="25" spans="1:2" ht="32.25" customHeight="1" x14ac:dyDescent="0.2">
      <c r="A25" s="274" t="s">
        <v>66</v>
      </c>
      <c r="B25" s="274" t="s">
        <v>67</v>
      </c>
    </row>
    <row r="26" spans="1:2" x14ac:dyDescent="0.2">
      <c r="A26" s="273" t="s">
        <v>68</v>
      </c>
      <c r="B26" s="277" t="s">
        <v>69</v>
      </c>
    </row>
    <row r="27" spans="1:2" x14ac:dyDescent="0.2">
      <c r="A27" s="274" t="s">
        <v>70</v>
      </c>
      <c r="B27" s="274" t="s">
        <v>62</v>
      </c>
    </row>
    <row r="28" spans="1:2" ht="25.5" x14ac:dyDescent="0.2">
      <c r="A28" s="273" t="s">
        <v>71</v>
      </c>
      <c r="B28" s="278" t="s">
        <v>104</v>
      </c>
    </row>
    <row r="29" spans="1:2" ht="63.75" x14ac:dyDescent="0.2">
      <c r="A29" s="345" t="s">
        <v>72</v>
      </c>
      <c r="B29" s="275" t="s">
        <v>79</v>
      </c>
    </row>
    <row r="30" spans="1:2" ht="63.75" x14ac:dyDescent="0.2">
      <c r="A30" s="345"/>
      <c r="B30" s="275" t="s">
        <v>78</v>
      </c>
    </row>
    <row r="31" spans="1:2" ht="63.75" x14ac:dyDescent="0.2">
      <c r="A31" s="279" t="s">
        <v>73</v>
      </c>
      <c r="B31" s="280" t="s">
        <v>81</v>
      </c>
    </row>
    <row r="32" spans="1:2" ht="89.25" x14ac:dyDescent="0.2">
      <c r="A32" s="276" t="s">
        <v>74</v>
      </c>
      <c r="B32" s="275" t="s">
        <v>82</v>
      </c>
    </row>
    <row r="33" spans="1:2" x14ac:dyDescent="0.2">
      <c r="A33" s="273" t="s">
        <v>75</v>
      </c>
      <c r="B33" s="281"/>
    </row>
    <row r="34" spans="1:2" x14ac:dyDescent="0.2">
      <c r="A34" s="282" t="s">
        <v>76</v>
      </c>
      <c r="B34" s="283"/>
    </row>
    <row r="35" spans="1:2" x14ac:dyDescent="0.2">
      <c r="A35" s="284" t="s">
        <v>83</v>
      </c>
      <c r="B35" s="281"/>
    </row>
    <row r="36" spans="1:2" x14ac:dyDescent="0.2">
      <c r="A36" s="282" t="s">
        <v>85</v>
      </c>
      <c r="B36" s="283"/>
    </row>
    <row r="37" spans="1:2" x14ac:dyDescent="0.2">
      <c r="A37" s="284" t="s">
        <v>84</v>
      </c>
      <c r="B37" s="281"/>
    </row>
    <row r="38" spans="1:2" x14ac:dyDescent="0.2">
      <c r="A38" s="73"/>
    </row>
    <row r="40" spans="1:2" x14ac:dyDescent="0.2">
      <c r="A40" s="73"/>
    </row>
  </sheetData>
  <mergeCells count="2">
    <mergeCell ref="A2:B2"/>
    <mergeCell ref="A29:A30"/>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55B84A-33D3-4EEE-97D6-9263A3065A8F}">
  <sheetPr>
    <tabColor theme="5" tint="0.59999389629810485"/>
  </sheetPr>
  <dimension ref="A1:B28"/>
  <sheetViews>
    <sheetView workbookViewId="0">
      <selection activeCell="D3" sqref="D3"/>
    </sheetView>
  </sheetViews>
  <sheetFormatPr defaultRowHeight="12.75" x14ac:dyDescent="0.2"/>
  <cols>
    <col min="1" max="1" width="14.42578125" customWidth="1"/>
    <col min="2" max="2" width="89.140625" customWidth="1"/>
  </cols>
  <sheetData>
    <row r="1" spans="1:2" x14ac:dyDescent="0.2">
      <c r="A1" s="297" t="s">
        <v>245</v>
      </c>
      <c r="B1" s="297" t="s">
        <v>291</v>
      </c>
    </row>
    <row r="2" spans="1:2" x14ac:dyDescent="0.2">
      <c r="A2" s="298">
        <v>1</v>
      </c>
      <c r="B2" s="297" t="s">
        <v>292</v>
      </c>
    </row>
    <row r="3" spans="1:2" ht="55.5" x14ac:dyDescent="0.2">
      <c r="A3" s="298">
        <v>2</v>
      </c>
      <c r="B3" s="299" t="s">
        <v>307</v>
      </c>
    </row>
    <row r="4" spans="1:2" x14ac:dyDescent="0.2">
      <c r="A4" s="298">
        <v>3</v>
      </c>
      <c r="B4" s="299" t="s">
        <v>293</v>
      </c>
    </row>
    <row r="5" spans="1:2" x14ac:dyDescent="0.2">
      <c r="A5" s="298">
        <v>4</v>
      </c>
      <c r="B5" s="299" t="s">
        <v>294</v>
      </c>
    </row>
    <row r="6" spans="1:2" x14ac:dyDescent="0.2">
      <c r="A6" s="298">
        <v>5</v>
      </c>
      <c r="B6" s="299" t="s">
        <v>295</v>
      </c>
    </row>
    <row r="7" spans="1:2" ht="51" x14ac:dyDescent="0.2">
      <c r="A7" s="298">
        <v>6</v>
      </c>
      <c r="B7" s="299" t="s">
        <v>296</v>
      </c>
    </row>
    <row r="8" spans="1:2" ht="25.5" x14ac:dyDescent="0.2">
      <c r="A8" s="298">
        <v>7</v>
      </c>
      <c r="B8" s="299" t="s">
        <v>297</v>
      </c>
    </row>
    <row r="9" spans="1:2" ht="38.25" x14ac:dyDescent="0.2">
      <c r="A9" s="298">
        <v>8</v>
      </c>
      <c r="B9" s="299" t="s">
        <v>298</v>
      </c>
    </row>
    <row r="10" spans="1:2" ht="38.25" x14ac:dyDescent="0.2">
      <c r="A10" s="298">
        <v>9</v>
      </c>
      <c r="B10" s="299" t="s">
        <v>299</v>
      </c>
    </row>
    <row r="11" spans="1:2" ht="38.25" x14ac:dyDescent="0.2">
      <c r="A11" s="298">
        <v>10</v>
      </c>
      <c r="B11" s="299" t="s">
        <v>300</v>
      </c>
    </row>
    <row r="12" spans="1:2" x14ac:dyDescent="0.2">
      <c r="A12" s="298">
        <v>11</v>
      </c>
      <c r="B12" s="299" t="s">
        <v>301</v>
      </c>
    </row>
    <row r="13" spans="1:2" x14ac:dyDescent="0.2">
      <c r="A13" s="298">
        <v>12</v>
      </c>
      <c r="B13" s="299" t="s">
        <v>302</v>
      </c>
    </row>
    <row r="14" spans="1:2" ht="127.5" x14ac:dyDescent="0.2">
      <c r="A14" s="298">
        <v>13</v>
      </c>
      <c r="B14" s="299" t="s">
        <v>303</v>
      </c>
    </row>
    <row r="15" spans="1:2" ht="38.25" x14ac:dyDescent="0.2">
      <c r="A15" s="298">
        <v>14</v>
      </c>
      <c r="B15" s="299" t="s">
        <v>304</v>
      </c>
    </row>
    <row r="16" spans="1:2" ht="76.5" x14ac:dyDescent="0.2">
      <c r="A16" s="298">
        <v>15</v>
      </c>
      <c r="B16" s="299" t="s">
        <v>305</v>
      </c>
    </row>
    <row r="17" spans="1:2" x14ac:dyDescent="0.2">
      <c r="A17" s="298">
        <v>16</v>
      </c>
      <c r="B17" s="299" t="s">
        <v>306</v>
      </c>
    </row>
    <row r="18" spans="1:2" x14ac:dyDescent="0.2">
      <c r="B18" s="300"/>
    </row>
    <row r="20" spans="1:2" ht="15" x14ac:dyDescent="0.25">
      <c r="A20" s="346" t="s">
        <v>51</v>
      </c>
      <c r="B20" s="346"/>
    </row>
    <row r="21" spans="1:2" ht="38.25" x14ac:dyDescent="0.2">
      <c r="A21" s="301" t="s">
        <v>12</v>
      </c>
      <c r="B21" s="302" t="s">
        <v>52</v>
      </c>
    </row>
    <row r="22" spans="1:2" ht="38.25" x14ac:dyDescent="0.2">
      <c r="A22" s="303" t="s">
        <v>22</v>
      </c>
      <c r="B22" s="304" t="s">
        <v>53</v>
      </c>
    </row>
    <row r="23" spans="1:2" ht="25.5" x14ac:dyDescent="0.2">
      <c r="A23" s="305" t="s">
        <v>13</v>
      </c>
      <c r="B23" s="302" t="s">
        <v>54</v>
      </c>
    </row>
    <row r="24" spans="1:2" ht="25.5" x14ac:dyDescent="0.2">
      <c r="A24" s="306" t="s">
        <v>14</v>
      </c>
      <c r="B24" s="302" t="s">
        <v>54</v>
      </c>
    </row>
    <row r="25" spans="1:2" ht="25.5" x14ac:dyDescent="0.2">
      <c r="A25" s="306" t="s">
        <v>25</v>
      </c>
      <c r="B25" s="302" t="s">
        <v>54</v>
      </c>
    </row>
    <row r="26" spans="1:2" ht="38.25" x14ac:dyDescent="0.2">
      <c r="A26" s="306" t="s">
        <v>55</v>
      </c>
      <c r="B26" s="302" t="s">
        <v>52</v>
      </c>
    </row>
    <row r="27" spans="1:2" ht="38.25" x14ac:dyDescent="0.2">
      <c r="A27" s="307" t="s">
        <v>56</v>
      </c>
      <c r="B27" s="308" t="s">
        <v>54</v>
      </c>
    </row>
    <row r="28" spans="1:2" ht="38.25" x14ac:dyDescent="0.2">
      <c r="A28" s="301" t="s">
        <v>57</v>
      </c>
      <c r="B28" s="304" t="s">
        <v>53</v>
      </c>
    </row>
  </sheetData>
  <mergeCells count="1">
    <mergeCell ref="A20:B20"/>
  </mergeCells>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2BE705-7E8A-415C-B1A8-4CC2E6EB9300}">
  <sheetPr>
    <tabColor theme="5" tint="0.59999389629810485"/>
  </sheetPr>
  <dimension ref="A1:Q46"/>
  <sheetViews>
    <sheetView topLeftCell="A22" workbookViewId="0">
      <selection activeCell="D49" sqref="D49"/>
    </sheetView>
  </sheetViews>
  <sheetFormatPr defaultRowHeight="12.75" x14ac:dyDescent="0.2"/>
  <cols>
    <col min="1" max="1" width="5.7109375" style="290" customWidth="1"/>
    <col min="3" max="3" width="18.7109375" customWidth="1"/>
    <col min="4" max="4" width="84" customWidth="1"/>
    <col min="5" max="5" width="2.85546875" customWidth="1"/>
    <col min="6" max="17" width="3.7109375" customWidth="1"/>
  </cols>
  <sheetData>
    <row r="1" spans="1:4" ht="15.75" x14ac:dyDescent="0.25">
      <c r="A1" s="285" t="s">
        <v>244</v>
      </c>
    </row>
    <row r="2" spans="1:4" x14ac:dyDescent="0.2">
      <c r="A2" s="286"/>
    </row>
    <row r="3" spans="1:4" x14ac:dyDescent="0.2">
      <c r="A3" s="287" t="s">
        <v>245</v>
      </c>
      <c r="B3" s="287" t="s">
        <v>246</v>
      </c>
      <c r="C3" s="288"/>
      <c r="D3" s="288"/>
    </row>
    <row r="4" spans="1:4" x14ac:dyDescent="0.2">
      <c r="A4" s="289">
        <v>1</v>
      </c>
      <c r="B4" s="284" t="s">
        <v>247</v>
      </c>
      <c r="C4" s="281"/>
      <c r="D4" s="281"/>
    </row>
    <row r="5" spans="1:4" x14ac:dyDescent="0.2">
      <c r="A5" s="290">
        <v>2</v>
      </c>
      <c r="B5" s="73" t="s">
        <v>248</v>
      </c>
    </row>
    <row r="6" spans="1:4" x14ac:dyDescent="0.2">
      <c r="A6" s="289">
        <v>3</v>
      </c>
      <c r="B6" s="284" t="s">
        <v>249</v>
      </c>
      <c r="C6" s="281"/>
      <c r="D6" s="281"/>
    </row>
    <row r="7" spans="1:4" x14ac:dyDescent="0.2">
      <c r="A7" s="290">
        <v>4</v>
      </c>
      <c r="B7" s="73" t="s">
        <v>250</v>
      </c>
    </row>
    <row r="8" spans="1:4" x14ac:dyDescent="0.2">
      <c r="A8" s="289">
        <v>5</v>
      </c>
      <c r="B8" s="284" t="s">
        <v>251</v>
      </c>
      <c r="C8" s="281"/>
      <c r="D8" s="281"/>
    </row>
    <row r="9" spans="1:4" x14ac:dyDescent="0.2">
      <c r="A9" s="290">
        <v>6</v>
      </c>
      <c r="B9" s="73" t="s">
        <v>252</v>
      </c>
    </row>
    <row r="10" spans="1:4" x14ac:dyDescent="0.2">
      <c r="A10" s="289">
        <v>7</v>
      </c>
      <c r="B10" s="284" t="s">
        <v>253</v>
      </c>
      <c r="C10" s="281"/>
      <c r="D10" s="281"/>
    </row>
    <row r="11" spans="1:4" x14ac:dyDescent="0.2">
      <c r="A11" s="290">
        <v>8</v>
      </c>
      <c r="B11" s="73" t="s">
        <v>254</v>
      </c>
    </row>
    <row r="12" spans="1:4" x14ac:dyDescent="0.2">
      <c r="A12" s="289">
        <v>9</v>
      </c>
      <c r="B12" s="284" t="s">
        <v>255</v>
      </c>
      <c r="C12" s="281"/>
      <c r="D12" s="281"/>
    </row>
    <row r="13" spans="1:4" x14ac:dyDescent="0.2">
      <c r="A13" s="290">
        <v>10</v>
      </c>
      <c r="B13" s="73" t="s">
        <v>256</v>
      </c>
    </row>
    <row r="14" spans="1:4" ht="15.75" customHeight="1" x14ac:dyDescent="0.2">
      <c r="C14" t="e">
        <f>IF(#REF!="2 years","24",IF(#REF!="3 years","36",IF(#REF!="5 years","60")))</f>
        <v>#REF!</v>
      </c>
      <c r="D14" s="73" t="s">
        <v>257</v>
      </c>
    </row>
    <row r="15" spans="1:4" x14ac:dyDescent="0.2">
      <c r="A15" s="289">
        <v>11</v>
      </c>
      <c r="B15" s="284" t="s">
        <v>258</v>
      </c>
      <c r="C15" s="281"/>
      <c r="D15" s="281"/>
    </row>
    <row r="16" spans="1:4" x14ac:dyDescent="0.2">
      <c r="A16" s="290">
        <v>12</v>
      </c>
      <c r="B16" s="73" t="s">
        <v>259</v>
      </c>
    </row>
    <row r="17" spans="1:4" x14ac:dyDescent="0.2">
      <c r="A17" s="289">
        <v>13</v>
      </c>
      <c r="B17" s="284" t="s">
        <v>260</v>
      </c>
      <c r="C17" s="281"/>
      <c r="D17" s="281"/>
    </row>
    <row r="18" spans="1:4" x14ac:dyDescent="0.2">
      <c r="A18" s="289">
        <v>14</v>
      </c>
      <c r="B18" s="284" t="s">
        <v>309</v>
      </c>
      <c r="C18" s="281"/>
      <c r="D18" s="281"/>
    </row>
    <row r="19" spans="1:4" x14ac:dyDescent="0.2">
      <c r="A19" s="290">
        <v>15</v>
      </c>
      <c r="B19" s="73" t="s">
        <v>308</v>
      </c>
    </row>
    <row r="20" spans="1:4" x14ac:dyDescent="0.2">
      <c r="A20" s="289">
        <v>16</v>
      </c>
      <c r="B20" s="284" t="s">
        <v>261</v>
      </c>
      <c r="C20" s="281"/>
      <c r="D20" s="281"/>
    </row>
    <row r="21" spans="1:4" x14ac:dyDescent="0.2">
      <c r="A21" s="290">
        <v>17</v>
      </c>
      <c r="B21" s="73" t="s">
        <v>262</v>
      </c>
    </row>
    <row r="22" spans="1:4" x14ac:dyDescent="0.2">
      <c r="A22" s="289">
        <v>18</v>
      </c>
      <c r="B22" s="284" t="s">
        <v>263</v>
      </c>
      <c r="C22" s="281"/>
      <c r="D22" s="281"/>
    </row>
    <row r="23" spans="1:4" x14ac:dyDescent="0.2">
      <c r="A23" s="289"/>
      <c r="B23" s="281"/>
      <c r="C23" s="284" t="s">
        <v>264</v>
      </c>
      <c r="D23" s="284" t="s">
        <v>265</v>
      </c>
    </row>
    <row r="24" spans="1:4" x14ac:dyDescent="0.2">
      <c r="A24" s="289"/>
      <c r="B24" s="281"/>
      <c r="C24" s="284" t="s">
        <v>266</v>
      </c>
      <c r="D24" s="284" t="s">
        <v>267</v>
      </c>
    </row>
    <row r="25" spans="1:4" x14ac:dyDescent="0.2">
      <c r="A25" s="290">
        <v>19</v>
      </c>
      <c r="B25" s="73" t="s">
        <v>268</v>
      </c>
    </row>
    <row r="26" spans="1:4" x14ac:dyDescent="0.2">
      <c r="A26" s="289">
        <v>20</v>
      </c>
      <c r="B26" s="284" t="s">
        <v>269</v>
      </c>
      <c r="C26" s="281"/>
      <c r="D26" s="281"/>
    </row>
    <row r="27" spans="1:4" x14ac:dyDescent="0.2">
      <c r="A27" s="289"/>
      <c r="B27" s="281"/>
      <c r="C27" s="284" t="s">
        <v>264</v>
      </c>
      <c r="D27" s="284" t="s">
        <v>270</v>
      </c>
    </row>
    <row r="28" spans="1:4" x14ac:dyDescent="0.2">
      <c r="A28" s="289"/>
      <c r="B28" s="281"/>
      <c r="C28" s="284" t="s">
        <v>266</v>
      </c>
      <c r="D28" s="284" t="s">
        <v>271</v>
      </c>
    </row>
    <row r="29" spans="1:4" x14ac:dyDescent="0.2">
      <c r="A29" s="290">
        <v>21</v>
      </c>
      <c r="B29" s="73" t="s">
        <v>272</v>
      </c>
    </row>
    <row r="30" spans="1:4" x14ac:dyDescent="0.2">
      <c r="A30" s="289">
        <v>22</v>
      </c>
      <c r="B30" s="284" t="s">
        <v>273</v>
      </c>
      <c r="C30" s="281"/>
      <c r="D30" s="281"/>
    </row>
    <row r="31" spans="1:4" x14ac:dyDescent="0.2">
      <c r="A31" s="290">
        <v>23</v>
      </c>
      <c r="B31" s="73" t="s">
        <v>274</v>
      </c>
    </row>
    <row r="32" spans="1:4" x14ac:dyDescent="0.2">
      <c r="A32" s="289">
        <v>24</v>
      </c>
      <c r="B32" s="284" t="s">
        <v>275</v>
      </c>
      <c r="C32" s="281"/>
      <c r="D32" s="281"/>
    </row>
    <row r="33" spans="1:17" ht="25.5" x14ac:dyDescent="0.2">
      <c r="A33" s="289"/>
      <c r="B33" s="291" t="s">
        <v>276</v>
      </c>
      <c r="C33" s="284" t="s">
        <v>277</v>
      </c>
      <c r="D33" s="292" t="s">
        <v>52</v>
      </c>
    </row>
    <row r="34" spans="1:17" ht="38.25" x14ac:dyDescent="0.2">
      <c r="A34" s="289"/>
      <c r="B34" s="291" t="s">
        <v>276</v>
      </c>
      <c r="C34" s="284" t="s">
        <v>278</v>
      </c>
      <c r="D34" s="292" t="s">
        <v>53</v>
      </c>
    </row>
    <row r="35" spans="1:17" ht="25.5" x14ac:dyDescent="0.2">
      <c r="A35" s="289"/>
      <c r="B35" s="291" t="s">
        <v>17</v>
      </c>
      <c r="C35" s="284" t="s">
        <v>279</v>
      </c>
      <c r="D35" s="292" t="s">
        <v>54</v>
      </c>
    </row>
    <row r="36" spans="1:17" x14ac:dyDescent="0.2">
      <c r="A36" s="290">
        <v>25</v>
      </c>
      <c r="B36" s="293" t="s">
        <v>280</v>
      </c>
    </row>
    <row r="37" spans="1:17" x14ac:dyDescent="0.2">
      <c r="A37" s="289">
        <v>26</v>
      </c>
      <c r="B37" s="294" t="s">
        <v>281</v>
      </c>
      <c r="C37" s="281"/>
      <c r="D37" s="281"/>
      <c r="E37" s="281"/>
      <c r="F37" s="281"/>
      <c r="G37" s="281"/>
      <c r="H37" s="281"/>
      <c r="I37" s="281"/>
      <c r="J37" s="281"/>
      <c r="K37" s="281"/>
      <c r="L37" s="281"/>
      <c r="M37" s="281"/>
      <c r="N37" s="281"/>
      <c r="O37" s="281"/>
      <c r="P37" s="281"/>
      <c r="Q37" s="281"/>
    </row>
    <row r="38" spans="1:17" x14ac:dyDescent="0.2">
      <c r="A38" s="289"/>
      <c r="B38" s="294"/>
      <c r="C38" s="284" t="s">
        <v>282</v>
      </c>
      <c r="D38" s="281"/>
      <c r="E38" s="281"/>
      <c r="F38" s="281"/>
      <c r="G38" s="281"/>
      <c r="H38" s="281"/>
      <c r="I38" s="281"/>
      <c r="J38" s="281"/>
      <c r="K38" s="281"/>
      <c r="L38" s="281"/>
      <c r="M38" s="281"/>
      <c r="N38" s="281"/>
      <c r="O38" s="281"/>
      <c r="P38" s="281"/>
      <c r="Q38" s="281"/>
    </row>
    <row r="39" spans="1:17" x14ac:dyDescent="0.2">
      <c r="A39" s="289"/>
      <c r="B39" s="295"/>
      <c r="C39" s="281" t="s">
        <v>3</v>
      </c>
      <c r="D39" s="281" t="s">
        <v>283</v>
      </c>
      <c r="E39" s="281"/>
      <c r="F39" s="281" t="s">
        <v>0</v>
      </c>
      <c r="G39" s="281" t="s">
        <v>1</v>
      </c>
      <c r="H39" s="281" t="s">
        <v>284</v>
      </c>
      <c r="I39" s="281" t="s">
        <v>285</v>
      </c>
      <c r="J39" s="281" t="s">
        <v>9</v>
      </c>
      <c r="K39" s="281" t="s">
        <v>286</v>
      </c>
      <c r="L39" s="281" t="s">
        <v>6</v>
      </c>
      <c r="M39" s="281" t="s">
        <v>287</v>
      </c>
      <c r="N39" s="281" t="s">
        <v>288</v>
      </c>
      <c r="O39" s="281" t="s">
        <v>7</v>
      </c>
      <c r="P39" s="281" t="s">
        <v>289</v>
      </c>
      <c r="Q39" s="281" t="s">
        <v>29</v>
      </c>
    </row>
    <row r="40" spans="1:17" x14ac:dyDescent="0.2">
      <c r="A40" s="290">
        <v>27</v>
      </c>
      <c r="B40" s="293" t="s">
        <v>290</v>
      </c>
    </row>
    <row r="41" spans="1:17" x14ac:dyDescent="0.2">
      <c r="B41" s="296"/>
    </row>
    <row r="42" spans="1:17" x14ac:dyDescent="0.2">
      <c r="B42" s="296"/>
    </row>
    <row r="43" spans="1:17" x14ac:dyDescent="0.2">
      <c r="B43" s="296"/>
    </row>
    <row r="44" spans="1:17" x14ac:dyDescent="0.2">
      <c r="B44" s="296"/>
    </row>
    <row r="45" spans="1:17" x14ac:dyDescent="0.2">
      <c r="B45" s="296"/>
    </row>
    <row r="46" spans="1:17" x14ac:dyDescent="0.2">
      <c r="B46" s="296"/>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Mortgage Package</vt:lpstr>
      <vt:lpstr>Other Products</vt:lpstr>
      <vt:lpstr>Existing Customers</vt:lpstr>
      <vt:lpstr>webcsv</vt:lpstr>
      <vt:lpstr>ps csv</vt:lpstr>
      <vt:lpstr>broker csv</vt:lpstr>
      <vt:lpstr>'Existing Customers'!Print_Area</vt:lpstr>
      <vt:lpstr>'Mortgage Package'!Print_Area</vt:lpstr>
      <vt:lpstr>'Other Products'!Print_Area</vt:lpstr>
    </vt:vector>
  </TitlesOfParts>
  <Company>The Royal Bank of Scotland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verspoj</dc:creator>
  <cp:lastModifiedBy>Clive Morrow</cp:lastModifiedBy>
  <cp:lastPrinted>2020-03-24T12:27:42Z</cp:lastPrinted>
  <dcterms:created xsi:type="dcterms:W3CDTF">2005-12-20T13:18:44Z</dcterms:created>
  <dcterms:modified xsi:type="dcterms:W3CDTF">2021-10-07T14:04:54Z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