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N:\Excel\Mortgage Accs (PL)\Products &amp; PRICING\Packages\2026\"/>
    </mc:Choice>
  </mc:AlternateContent>
  <xr:revisionPtr revIDLastSave="0" documentId="13_ncr:1_{41BFCFE6-4BFF-410D-9DC5-A780C0BF2CD6}" xr6:coauthVersionLast="47" xr6:coauthVersionMax="47" xr10:uidLastSave="{00000000-0000-0000-0000-000000000000}"/>
  <bookViews>
    <workbookView xWindow="28680" yWindow="-915" windowWidth="29040" windowHeight="15720" tabRatio="813" xr2:uid="{00000000-000D-0000-FFFF-FFFF00000000}"/>
  </bookViews>
  <sheets>
    <sheet name="Mortgage Package" sheetId="3" r:id="rId1"/>
    <sheet name="Sheet1" sheetId="12" state="hidden" r:id="rId2"/>
    <sheet name="Existing Customers" sheetId="7" r:id="rId3"/>
    <sheet name="webcsv" sheetId="6" state="hidden" r:id="rId4"/>
    <sheet name="ps csv" sheetId="11" state="hidden" r:id="rId5"/>
    <sheet name="broker csv" sheetId="10" state="hidden" r:id="rId6"/>
  </sheets>
  <definedNames>
    <definedName name="_xlnm._FilterDatabase" localSheetId="2" hidden="1">'Existing Customers'!$A$2:$P$24</definedName>
    <definedName name="_xlnm._FilterDatabase" localSheetId="0" hidden="1">'Mortgage Package'!$A$2:$P$167</definedName>
    <definedName name="_xlnm.Print_Area" localSheetId="2">'Existing Customers'!$A$1:$P$39</definedName>
    <definedName name="_xlnm.Print_Area" localSheetId="0">'Mortgage Package'!$A$1:$P$206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0" i="3" l="1"/>
  <c r="F27" i="7"/>
  <c r="H170" i="3"/>
  <c r="C14" i="10"/>
</calcChain>
</file>

<file path=xl/sharedStrings.xml><?xml version="1.0" encoding="utf-8"?>
<sst xmlns="http://schemas.openxmlformats.org/spreadsheetml/2006/main" count="2326" uniqueCount="567">
  <si>
    <t xml:space="preserve">                                                              Progressive Building Society   -   Mortgage Products</t>
  </si>
  <si>
    <t>Type</t>
  </si>
  <si>
    <t>Product</t>
  </si>
  <si>
    <t>Product Code</t>
  </si>
  <si>
    <t>Rate</t>
  </si>
  <si>
    <t>Rate Description</t>
  </si>
  <si>
    <t>APRC</t>
  </si>
  <si>
    <t>Max LTV</t>
  </si>
  <si>
    <t>Arrangement Fee</t>
  </si>
  <si>
    <t>End Date</t>
  </si>
  <si>
    <t>Valuation Fee
(Refer to Notes)</t>
  </si>
  <si>
    <t>Product Features</t>
  </si>
  <si>
    <t>HLC</t>
  </si>
  <si>
    <t>Availability</t>
  </si>
  <si>
    <t>Early Repayment Charge</t>
  </si>
  <si>
    <t>House Purchase (with Fee)</t>
  </si>
  <si>
    <t>2 Year Variable Discount</t>
  </si>
  <si>
    <t>MDN2AU_60F</t>
  </si>
  <si>
    <t>SVR less 2.40%</t>
  </si>
  <si>
    <t>2 years</t>
  </si>
  <si>
    <t>Free Valuation. £100 Reinspection Fee for new build.</t>
  </si>
  <si>
    <t>The mortgage balance can be reduced by up to 10% without ERC. The interest rate payable will not go below a floor of 2.00% during the initial discounted period.</t>
  </si>
  <si>
    <t>No</t>
  </si>
  <si>
    <t>FTB | STB</t>
  </si>
  <si>
    <t>Based on an assumed start date of 5/8/2026, a mortgage of £240,000.00 payable over 26 years, initially on our discounted variable rate of 4.84% for 2 years, followed by our Standard Variable Rate currently 7.24% for the remaining 24 years, would require 24 monthly payments of £1,359.13 and 288 monthly payments of £1,695.28.The total amount payable would be £520,859.76 made up of the loan amount plus interest of £279,864.76 and an arrangement fee of £995.00.The overall cost for comparison is 7.03% APRC.</t>
  </si>
  <si>
    <t>2% of balance repaid in year 1
1% of balance repaid in year 2</t>
  </si>
  <si>
    <t>MDN2AU_75F</t>
  </si>
  <si>
    <t>The mortgage balance can be reduced by up to 10% without ERC.  The interest rate payable will not go below a floor of 2.00% during the initial discounted period.</t>
  </si>
  <si>
    <t>House Purchase (Green)</t>
  </si>
  <si>
    <r>
      <t xml:space="preserve">2 Year Variable Discount </t>
    </r>
    <r>
      <rPr>
        <sz val="10"/>
        <color rgb="FF008000"/>
        <rFont val="Calibri"/>
        <family val="2"/>
        <scheme val="minor"/>
      </rPr>
      <t>(Green Mortgage)</t>
    </r>
  </si>
  <si>
    <t>MDN2CB_60G</t>
  </si>
  <si>
    <t>SVR less 2.24%</t>
  </si>
  <si>
    <r>
      <t xml:space="preserve">The mortgage balance can be reduced by up to 10% without ERC. The interest rate payable will not go below a floor of 2.00% during the initial discounted period. </t>
    </r>
    <r>
      <rPr>
        <sz val="10"/>
        <color rgb="FF008000"/>
        <rFont val="Calibri"/>
        <family val="2"/>
        <scheme val="minor"/>
      </rPr>
      <t>EPC certificate A or B required.</t>
    </r>
  </si>
  <si>
    <t>Based on an assumed start date of 5/8/2026, a mortgage of £240,000.00 payable over 26 years, initially on our discounted variable rate of 5.00% for 2 years, followed by our Standard Variable Rate currently 7.24% for the remaining 24 years, would require 24 monthly payments of £1,376.02 and 288 monthly payments of £1,689.93.The total amount payable would be £519,724.32 made up of the loan amount plus interest of £279,724.32.The overall cost for comparison is 7.02% APRC.</t>
  </si>
  <si>
    <t>MDN2CB_75G</t>
  </si>
  <si>
    <r>
      <t xml:space="preserve">The mortgage balance can be reduced by up to 10% without ERC.  The interest rate payable will not go below a floor of 2.00% during the initial discounted period. </t>
    </r>
    <r>
      <rPr>
        <sz val="10"/>
        <color rgb="FF008000"/>
        <rFont val="Calibri"/>
        <family val="2"/>
        <scheme val="minor"/>
      </rPr>
      <t>EPC certificate A or B required.</t>
    </r>
  </si>
  <si>
    <t>House Purchase</t>
  </si>
  <si>
    <t>MDN2W7_60</t>
  </si>
  <si>
    <t>SVR less 2.10%</t>
  </si>
  <si>
    <t>Based on an assumed start date of 5/8/2026, a mortgage of £240,000.00 payable over 26 years, initially on our discounted variable rate of 5.14% for 2 years, followed by our Standard Variable Rate currently 7.24% for the remaining 24 years, would require 24 monthly payments of £1,395.87 and 288 monthly payments of £1,691.35.The total amount payable would be £520,609.68 made up of the loan amount plus interest of £280,609.68.The overall cost for comparison is 7.05% APRC.</t>
  </si>
  <si>
    <t>MDN2W7_75</t>
  </si>
  <si>
    <t>MDN2W7_80</t>
  </si>
  <si>
    <t>MDN2CC_85</t>
  </si>
  <si>
    <t>SVR less 1.99%</t>
  </si>
  <si>
    <t>Based on an assumed start date of 5/8/2026, a mortgage of £240,000.00 payable over 26 years, initially on our discounted variable rate of 5.25% for 2 years, followed by our Standard Variable Rate currently 7.24% for the remaining 24 years, would require 24 monthly payments of £1,411.56 and 288 monthly payments of £1,692.45.The total amount payable would be £521,303.04 made up of the loan amount plus interest of £281,303.04.The overall cost for comparison is 7.07% APRC.</t>
  </si>
  <si>
    <t>MDN2BP_90</t>
  </si>
  <si>
    <t>SVR less 1.94%</t>
  </si>
  <si>
    <t>Based on an assumed start date of 5/8/2026, a mortgage of £240,000.00 payable over 26 years, initially on our discounted variable rate of 5.30% for 2 years, followed by our Standard Variable Rate currently 7.24% for the remaining 24 years, would require 24 monthly payments of £1,418.72 and 288 monthly payments of £1,692.95.The total amount payable would be £521,618.88 made up of the loan amount plus interest of £281,618.88.The overall cost for comparison is 7.08% APRC.</t>
  </si>
  <si>
    <t>MDN2CD_95</t>
  </si>
  <si>
    <t>SVR less 1.64%</t>
  </si>
  <si>
    <t xml:space="preserve">The mortgage balance can be reduced by up to 10% without ERC. The interest rate payable will not go below a floor of 2.00% during the initial discounted period. </t>
  </si>
  <si>
    <t>Based on an assumed start date of 5/8/2026, a mortgage of £240,000.00 payable over 26 years, initially on our discounted variable rate of 5.60% for 2 years, followed by our Standard Variable Rate currently 7.24% for the remaining 24 years, would require 24 monthly payments of £1,462.06 and 288 monthly payments of £1,695.86.The total amount payable would be £523,497.12 made up of the loan amount plus interest of £283,497.12.The overall cost for comparison is 7.14% APRC.</t>
  </si>
  <si>
    <t>2 Year Variable Discount 
(New Venture)</t>
  </si>
  <si>
    <t>MDN2CE_80NV</t>
  </si>
  <si>
    <t>SVR less 1.60%</t>
  </si>
  <si>
    <t>Based on an assumed start date of 5/8/2026, a mortgage of £240,000.00 payable over 26 years, initially on our discounted variable rate of 5.64% for 2 years, followed by our Standard Variable Rate currently 7.24% for the remaining 24 years, would require 24 monthly payments of £1,467.89 and 288 monthly payments of £1,696.24.The total amount payable would be £523,746.48 made up of the loan amount plus interest of £283,746.48.The overall cost for comparison is 7.15% APRC.</t>
  </si>
  <si>
    <t>2 Year Variable Discount 
(Affordability Booster)</t>
  </si>
  <si>
    <t>MDN2CE_80AB</t>
  </si>
  <si>
    <t>Joint Mortgage Sole Proprietor (JMSP).  The mortgage balance can be reduced by up to 10% without ERC. The interest rate payable will not go below a floor of 2.00% during the initial discounted period.</t>
  </si>
  <si>
    <t>MDN2CE_85AB</t>
  </si>
  <si>
    <t>2 Year Fixed Rate</t>
  </si>
  <si>
    <t>MF2063_60</t>
  </si>
  <si>
    <t>Fixed</t>
  </si>
  <si>
    <t xml:space="preserve">The mortgage balance can be reduced by up to 10% without ERC. </t>
  </si>
  <si>
    <t>Based on a start date of 17/08/2026, a mortgage of £160,000.00 payable over 25 years, initially on our 4.99% fixed rate until 16/08/2028, followed by our Standard Variable Rate currently 7.24% for the remaining 23 years, would require 24 monthly payments of £940.22 and 276 monthly payments of £1,148.69.The total amount payable would be £339,603.72 made up of the loan amount plus interest of £178,608.72 and an arrangement fee of £995.00.The overall cost for comparison is 7.08% APRC.</t>
  </si>
  <si>
    <t>3% of balance repaid during the fixed rate period</t>
  </si>
  <si>
    <t>MF2063_75</t>
  </si>
  <si>
    <t>MF2063_80</t>
  </si>
  <si>
    <t>MF2063_85</t>
  </si>
  <si>
    <t>MF2115_90</t>
  </si>
  <si>
    <t>Based on a start date of 17/08/2026, a mortgage of £160,000.00 payable over 25 years, initially on our 5.20% fixed rate until 16/08/2028, followed by our Standard Variable Rate currently 7.24% for the remaining 23 years, would require 24 monthly payments of £960.02 and 276 monthly payments of £1,150.17.The total amount payable would be £340,487.40 made up of the loan amount plus interest of £179,492.40 and an arrangement fee of £995.00.The overall cost for comparison is 7.12% APRC.</t>
  </si>
  <si>
    <t>MFX291_60</t>
  </si>
  <si>
    <t>Based on a start date of 17/08/2026, a mortgage of £160,000.00 payable over 25 years, initially on our 5.29% fixed rate until 16/08/2028, followed by our Standard Variable Rate currently 7.24% for the remaining 23 years, would require 24 monthly payments of £962.58 and 276 monthly payments of £1,143.68.The total amount payable would be £338,757.60 made up of the loan amount plus interest of £178,757.60.The overall cost for comparison is 7.07% APRC.</t>
  </si>
  <si>
    <t>MFX291_75</t>
  </si>
  <si>
    <t>MFX291_80</t>
  </si>
  <si>
    <t>MFX266_85</t>
  </si>
  <si>
    <t>Based on a start date of 17/08/2026, a mortgage of £160,000.00 payable over 25 years, initially on our 5.40% fixed rate until 16/08/2028, followed by our Standard Variable Rate currently 7.24% for the remaining 23 years, would require 24 monthly payments of £973.01 and 276 monthly payments of £1,144.43.The total amount payable would be £339,214.92 made up of the loan amount plus interest of £179,214.92.The overall cost for comparison is 7.09% APRC.</t>
  </si>
  <si>
    <t>MFX2F3_90</t>
  </si>
  <si>
    <t>Based on a start date of 17/08/2026, a mortgage of £160,000.00 payable over 25 years, initially on our 5.45% fixed rate until 16/08/2028, followed by our Standard Variable Rate currently 7.24% for the remaining 23 years, would require 24 monthly payments of £977.77 and 276 monthly payments of £1,144.77.The total amount payable would be £339,423.00 made up of the loan amount plus interest of £179,423.00.The overall cost for comparison is 7.10% APRC.</t>
  </si>
  <si>
    <t>MFX2A3_95</t>
  </si>
  <si>
    <t xml:space="preserve">The mortgage balance can be reduced by up to 10% without ERC.  </t>
  </si>
  <si>
    <t>Based on a start date of 17/08/2026, a mortgage of £160,000.00 payable over 25 years, initially on our 5.75% fixed rate until 16/08/2028, followed by our Standard Variable Rate currently 7.24% for the remaining 23 years, would require 24 monthly payments of £1,006.57 and 276 monthly payments of £1,146.75.The total amount payable would be £340,660.68 made up of the loan amount plus interest of £180,660.68.The overall cost for comparison is 7.17% APRC.</t>
  </si>
  <si>
    <t>2 Year Fixed Rate 
(New Venture)</t>
  </si>
  <si>
    <t>MFX272_80NV</t>
  </si>
  <si>
    <t>Based on a start date of 17/08/2026, a mortgage of £160,000.00 payable over 25 years, initially on our 5.79% fixed rate until 16/08/2028, followed by our Standard Variable Rate currently 7.24% for the remaining 23 years, would require 24 monthly payments of £1,010.44 and 276 monthly payments of £1,147.01.The total amount payable would be £340,825.32 made up of the loan amount plus interest of £180,825.32.The overall cost for comparison is 7.17% APRC.</t>
  </si>
  <si>
    <t>2 Year Fixed Rate 
(Affordability Booster)</t>
  </si>
  <si>
    <t>MFX272_75AB</t>
  </si>
  <si>
    <t xml:space="preserve">Joint Mortgage Sole Proprietor (JMSP). The mortgage balance can be reduced by up to 10% without ERC. </t>
  </si>
  <si>
    <t>MFX2F9_85AB</t>
  </si>
  <si>
    <t>Based on a start date of 17/08/2026, a mortgage of £160,000.00 payable over 25 years, initially on our 5.90% fixed rate until 16/08/2028, followed by our Standard Variable Rate currently 7.24% for the remaining 23 years, would require 24 monthly payments of £1,021.12 and 276 monthly payments of £1,147.72.The total amount payable would be £341,277.60 made up of the loan amount plus interest of £181,277.60.The overall cost for comparison is 7.20% APRC.</t>
  </si>
  <si>
    <t>3 Year Fixed Rate</t>
  </si>
  <si>
    <t>MFX307_60</t>
  </si>
  <si>
    <t>3 years</t>
  </si>
  <si>
    <t>Based on a start date of 17/08/2026, a mortgage of £151,640.00 payable over 25 years, initially on our 5.20% fixed rate until 16/08/2029, followed by our Standard Variable Rate currently 7.24% for the remaining 22 years, would require 36 monthly payments of £904.23 and 264 monthly payments of £1,077.16.The total amount payable would be £316,922.52 made up of the loan amount plus interest of £165,282.52.The overall cost for comparison is 6.86% APRC.</t>
  </si>
  <si>
    <t>MFX307_75</t>
  </si>
  <si>
    <t>MFX307_80</t>
  </si>
  <si>
    <t>MFX307_85</t>
  </si>
  <si>
    <t>MFX307_90</t>
  </si>
  <si>
    <t>5 Year Fixed Rate</t>
  </si>
  <si>
    <t>MFX579_60</t>
  </si>
  <si>
    <t>5 years</t>
  </si>
  <si>
    <t>Based on a start date of 17/08/2026, a mortgage of £157,500.00 payable over 25 years, initially on our 5.05% fixed rate until 16/08/2031, followed by our Standard Variable Rate currently 7.24% for the remaining 20 years, would require 60 monthly payments of £925.32 and 240 monthly payments of £1,102.88.The total amount payable would be £320,210.40 made up of the loan amount plus interest of £162,710.40.The overall cost for comparison is 6.47% APRC.</t>
  </si>
  <si>
    <t>MFX579_75</t>
  </si>
  <si>
    <t>MFX579_80</t>
  </si>
  <si>
    <t>MFX579_85</t>
  </si>
  <si>
    <t>MFX5A8_90</t>
  </si>
  <si>
    <t>Based on a start date of 17/08/2026, a mortgage of £157,500.00 payable over 25 years, initially on our 5.25% fixed rate until 16/08/2031, followed by our Standard Variable Rate currently 7.24% for the remaining 20 years, would require 60 monthly payments of £943.82 and 240 monthly payments of £1,106.36.The total amount payable would be £322,155.60 made up of the loan amount plus interest of £164,655.60.The overall cost for comparison is 6.56% APRC.</t>
  </si>
  <si>
    <t>MFX5A9_95</t>
  </si>
  <si>
    <t>Based on a start date of 17/08/2026, a mortgage of £157,500.00 payable over 25 years, initially on our 5.60% fixed rate until 16/08/2031, followed by our Standard Variable Rate currently 7.24% for the remaining 20 years, would require 60 monthly payments of £976.62 and 240 monthly payments of £1,112.30.The total amount payable would be £325,549.20 made up of the loan amount plus interest of £168,049.20.The overall cost for comparison is 6.72% APRC.</t>
  </si>
  <si>
    <t>Remortgage (with Fee)</t>
  </si>
  <si>
    <t>MDNRQX_60F (csh)</t>
  </si>
  <si>
    <t>SVR less 2.29%</t>
  </si>
  <si>
    <t>Free Valuation</t>
  </si>
  <si>
    <t xml:space="preserve">The mortgage balance can be reduced by up to 10% without ERC.  The interest rate payable will not go below a floor of 2.00% during the initial discounted period. £500 cashback. Available for Interest only or Repayment mortgages. </t>
  </si>
  <si>
    <t>RMTG</t>
  </si>
  <si>
    <t>Based on an assumed start date of 30/7/2026, a mortgage of £199,950.00 payable over 30 years, initially on our discounted variable rate of 4.95% for 2 years, followed by our Standard Variable Rate currently 7.24% for the remaining 28 years, would require 24 monthly payments of £1,072.58 and 336 monthly payments of £1,355.07.The total amount payable would be £481,045.44 made up of the loan amount plus interest of £280,100.44 and an arrangement fee of £995.00.The overall cost for comparison is 7.10% APRC.</t>
  </si>
  <si>
    <t>MDNRQY_60F (leg)</t>
  </si>
  <si>
    <t xml:space="preserve">The mortgage balance can be reduced by up to 10% without ERC.  The interest rate payable will not go below a floor of 2.00% during the initial discounted period. Free Standard Legal Fees. Available for Interest only or Repayment mortgages. </t>
  </si>
  <si>
    <t>MDNRQX_75F (csh)</t>
  </si>
  <si>
    <t>MDNRQY_75F (leg)</t>
  </si>
  <si>
    <t>Remortgage</t>
  </si>
  <si>
    <t>MDNRQD_60 (csh)</t>
  </si>
  <si>
    <t>Based on an assumed start date of 30/7/2026, a mortgage of £199,950.00 payable over 30 years, initially on our discounted variable rate of 5.25% for 2 years, followed by our Standard Variable Rate currently 7.24% for the remaining 28 years, would require 24 monthly payments of £1,104.13 and 336 monthly payments of £1,350.55.The total amount payable would be £480,283.92 made up of the loan amount plus interest of £280,333.92.The overall cost for comparison is 7.10% APRC.</t>
  </si>
  <si>
    <t>MDNRQE_60 (leg)</t>
  </si>
  <si>
    <t>MDNRQD_75 (csh)</t>
  </si>
  <si>
    <t>MDNRQE_75 (leg)</t>
  </si>
  <si>
    <t>MDNRQD_80 (csh)</t>
  </si>
  <si>
    <t>The mortgage balance can be reduced by up to 10% without ERC.  The interest rate payable will not go below a floor of 2.00% during the initial discounted period. £500 cashback. Available for Repayment mortgages only.</t>
  </si>
  <si>
    <t>MDNRQE_80 (leg)</t>
  </si>
  <si>
    <t>The mortgage balance can be reduced by up to 10% without ERC.  The interest rate payable will not go below a floor of 2.00% during the initial discounted period. Free Standard Legal Fees. Available for Repayment mortgages only.</t>
  </si>
  <si>
    <t>MDNRSL_85 (csh)</t>
  </si>
  <si>
    <t>SVR less 1.89%</t>
  </si>
  <si>
    <t>Based on an assumed start date of 5/8/2026, a mortgage of £199,950.00 payable over 30 years, initially on our discounted variable rate of 5.35% for 2 years, followed by our Standard Variable Rate currently 7.24% for the remaining 28 years, would require 24 monthly payments of £1,116.55 and 336 monthly payments of £1,351.26.The total amount payable would be £480,820.56 made up of the loan amount plus interest of £280,870.56.The overall cost for comparison is 7.12% APRC.</t>
  </si>
  <si>
    <t>MDNRSM_85 (leg)</t>
  </si>
  <si>
    <t>MDNRSL_90 (csh)</t>
  </si>
  <si>
    <t>Based on an assumed start date of 30/7/2026, a mortgage of £199,950.00 payable over 30 years, initially on our discounted variable rate of 5.35% for 2 years, followed by our Standard Variable Rate currently 7.24% for the remaining 28 years, would require 24 monthly payments of £1,116.55 and 336 monthly payments of £1,351.26.The total amount payable would be £480,820.56 made up of the loan amount plus interest of £280,870.56.The overall cost for comparison is 7.12% APRC.</t>
  </si>
  <si>
    <t>MDNRSM_90 (leg)</t>
  </si>
  <si>
    <t>MFR2BS_60F (csh)</t>
  </si>
  <si>
    <t>The mortgage balance can be reduced by up to 10% without ERC.  £500 cashback. Available for Repayment mortgages only.</t>
  </si>
  <si>
    <t>Based on a start date of 17/08/2026, a mortgage of £145,000.00 payable over 30 years, initially on our 5.00% fixed rate until 16/08/2028, followed by our Standard Variable Rate currently 7.24% for the remaining 28 years, would require 24 monthly payments of £783.73 and 336 monthly payments of £984.79.The total amount payable would be £349,698.96 made up of the loan amount plus interest of £203,703.96 and an arrangement fee of £995.00.The overall cost for comparison is 7.12% APRC.</t>
  </si>
  <si>
    <t>MFR2BT_60F (leg)</t>
  </si>
  <si>
    <t>The mortgage balance can be reduced by up to 10% without ERC.  Free Standard Legal Fees. Available for Repayment mortgages only.</t>
  </si>
  <si>
    <t>MFR2BS_75F (csh)</t>
  </si>
  <si>
    <t>MFR2BT_75F (leg)</t>
  </si>
  <si>
    <t>MFR2BS_80F (csh)</t>
  </si>
  <si>
    <t>MFR2BT_80F (leg)</t>
  </si>
  <si>
    <t>MFR2BS_85F (csh)</t>
  </si>
  <si>
    <t>MFR2BT_85F (leg)</t>
  </si>
  <si>
    <t>MFR2BU_90F (csh)</t>
  </si>
  <si>
    <t>Based on a start date of 17/08/2026, a mortgage of £145,000.00 payable over 30 years, initially on our 5.10% fixed rate until 16/08/2028, followed by our Standard Variable Rate currently 7.24% for the remaining 28 years, would require 24 monthly payments of £792.68 and 336 monthly payments of £985.32.The total amount payable would be £350,091.84 made up of the loan amount plus interest of £204,096.84 and an arrangement fee of £995.00.The overall cost for comparison is 7.14% APRC.</t>
  </si>
  <si>
    <t>MFR2BV_90F (leg)</t>
  </si>
  <si>
    <t>MFR2BM_60 (csh)</t>
  </si>
  <si>
    <t>Based on a start date of 17/08/2026, a mortgage of £145,000.00 payable over 30 years, initially on our 5.30% fixed rate until 16/08/2028, followed by our Standard Variable Rate currently 7.24% for the remaining 28 years, would require 24 monthly payments of £805.19 and 336 monthly payments of £979.65.The total amount payable would be £348,486.96 made up of the loan amount plus interest of £203,486.96.The overall cost for comparison is 7.11% APRC.</t>
  </si>
  <si>
    <t>MFR2BN_60 (leg)</t>
  </si>
  <si>
    <t>MFR2BM_75 (csh)</t>
  </si>
  <si>
    <t>MFR2BN_75 (leg)</t>
  </si>
  <si>
    <t>MFR2BM_80 (csh)</t>
  </si>
  <si>
    <t>MFR2BN_80 (leg)</t>
  </si>
  <si>
    <t>MFR2S7_85 (csh)</t>
  </si>
  <si>
    <t>Based on a start date of 17/08/2026, a mortgage of £145,000.00 payable over 30 years, initially on our 5.40% fixed rate until 16/08/2028, followed by our Standard Variable Rate currently 7.24% for the remaining 28 years, would require 24 monthly payments of £814.22 and 336 monthly payments of £980.17.The total amount payable would be £348,878.40 made up of the loan amount plus interest of £203,878.40.The overall cost for comparison is 7.13% APRC.</t>
  </si>
  <si>
    <t>MFR2S8_85 (leg)</t>
  </si>
  <si>
    <t>MFR2S7_90 (csh)</t>
  </si>
  <si>
    <t>MFR2S8_90 (leg)</t>
  </si>
  <si>
    <t>MFR590_60 (csh)</t>
  </si>
  <si>
    <t>Based on a start date of 17/08/2026, a mortgage of £160,000.00 payable over 30 years, initially on our 5.24% fixed rate until 16/08/2031, followed by our Standard Variable Rate currently 7.24% for the remaining 25 years, would require 60 monthly payments of £882.54 and 300 monthly payments of £1,064.77.The total amount payable would be £372,383.40 made up of the loan amount plus interest of £212,383.40.The overall cost for comparison is 6.64% APRC.</t>
  </si>
  <si>
    <t>MFR591_60 (leg)</t>
  </si>
  <si>
    <t>MFR590_75 (csh)</t>
  </si>
  <si>
    <t>MFR591_75 (leg)</t>
  </si>
  <si>
    <t>MFR590_80 (csh)</t>
  </si>
  <si>
    <t>MFR591_80 (leg)</t>
  </si>
  <si>
    <t>MFR590_85 (csh)</t>
  </si>
  <si>
    <t>MFR591_85 (leg)</t>
  </si>
  <si>
    <t>MFR5D8_90 (csh)</t>
  </si>
  <si>
    <t>Based on a start date of 17/08/2026, a mortgage of £160,000.00 payable over 30 years, initially on our 5.40% fixed rate until 16/08/2031, followed by our Standard Variable Rate currently 7.24% for the remaining 25 years, would require 60 monthly payments of £898.45 and 300 monthly payments of £1,067.09.The total amount payable would be £374,034.00 made up of the loan amount plus interest of £214,034.00.The overall cost for comparison is 6.71% APRC.</t>
  </si>
  <si>
    <t>MFR5D9_90 (leg)</t>
  </si>
  <si>
    <r>
      <t xml:space="preserve">Remortgage
</t>
    </r>
    <r>
      <rPr>
        <b/>
        <sz val="10"/>
        <rFont val="Calibri"/>
        <family val="2"/>
        <scheme val="minor"/>
      </rPr>
      <t>(Renovation Remortgage)</t>
    </r>
  </si>
  <si>
    <t>3 Year Variable Discount</t>
  </si>
  <si>
    <t>MDNR3B_90</t>
  </si>
  <si>
    <t>SVR less 1.25%</t>
  </si>
  <si>
    <t>The mortgage balance can be reduced by up to 10% without ERC.  The interest rate payable will not go below a floor of 2.00% during the initial discounted period. £250 cashback. Up to 3 stages permitted. Can advance up to 80% while work in progress. Available for Repayment only.</t>
  </si>
  <si>
    <t>Based on an assumed start date of 30/7/2026, a mortgage of £75,954.29 payable over 7 years, initially on our discounted variable rate of 5.99% for 3 years, followed by our Standard Variable Rate currently 7.24% for the remaining 4 years, would require 36 monthly payments of £1,109.22 and 48 monthly payments of £1,136.68.The total amount payable would be £94,492.56 made up of the loan amount plus interest of £18,538.27.The overall cost for comparison is 6.57% APRC.</t>
  </si>
  <si>
    <t>3% of balance repaid in year 1
2% of balance repaid in year 2
1% of balance repaid in year 3</t>
  </si>
  <si>
    <t>MFRR32_90</t>
  </si>
  <si>
    <t>The mortgage balance can be reduced by up to 10% without ERC.  £250 cashback. Up to 3 stages permitted. Can advance up to 80% while work in progress. Available for Repayment only.</t>
  </si>
  <si>
    <t>Based on a start date of 17/08/2026, a mortgage of £151,640.00 payable over 25 years, initially on our 6.15% fixed rate until 16/08/2029, followed by our Standard Variable Rate currently 7.24% for the remaining 22 years, would require 36 monthly payments of £990.97 and 264 monthly payments of £1,086.11.The total amount payable would be £322,407.96 made up of the loan amount plus interest of £170,767.96.The overall cost for comparison is 7.15% APRC.</t>
  </si>
  <si>
    <t>Self Build</t>
  </si>
  <si>
    <t>MDN3H1_60SB</t>
  </si>
  <si>
    <t>SVR less 1.20%</t>
  </si>
  <si>
    <t>Based on an assumed start date of 30/7/2026, a mortgage of £200,000.00 payable over 27 years, initially on our discounted variable rate of 6.04% for 3 years, followed by our Standard Variable Rate currently 7.24% for the remaining 24 years, would require 36 monthly payments of £1,262.34 and 288 monthly payments of £1,405.54.The total amount payable would be £450,239.76 made up of the loan amount plus interest of £248,744.76 and an arrangement fee of £1,495.00.The overall cost for comparison is 7.21% APRC.</t>
  </si>
  <si>
    <t>MDN3H3_80SB</t>
  </si>
  <si>
    <t>SVR less 0.90%</t>
  </si>
  <si>
    <t>Based on an assumed start date of 30/7/2026, a mortgage of £200,000.00 payable over 27 years, initially on our discounted variable rate of 6.34% for 3 years, followed by our Standard Variable Rate currently 7.24% for the remaining 24 years, would require 36 monthly payments of £1,300.40 and 288 monthly payments of £1,408.80.The total amount payable would be £452,548.80 made up of the loan amount plus interest of £251,053.80 and an arrangement fee of £1,495.00.The overall cost for comparison is 7.30% APRC.</t>
  </si>
  <si>
    <t>MFSB10_60SB</t>
  </si>
  <si>
    <t>The mortgage balance can be reduced by up to 10% without Early Repayment Charge (ERC).</t>
  </si>
  <si>
    <t>Based on a start date of 17/08/2026, a mortgage of £151,640.00 payable over 25 years, initially on our 5.74% fixed rate until 16/08/2029, followed by our Standard Variable Rate currently 7.24% for the remaining 22 years, would require 36 monthly payments of £962.46 and 264 monthly payments of £1,093.03.The total amount payable would be £323,208.48 made up of the loan amount plus interest of £170,073.48 and an arrangement fee of £1,495.00.The overall cost for comparison is 7.14% APRC.</t>
  </si>
  <si>
    <t>MFSB11_80SB</t>
  </si>
  <si>
    <t>Based on a start date of 17/08/2026, a mortgage of £151,640.00 payable over 25 years, initially on our 5.94% fixed rate until 16/08/2029, followed by our Standard Variable Rate currently 7.24% for the remaining 22 years, would require 36 monthly payments of £981.04 and 264 monthly payments of £1,094.90.The total amount payable would be £324,371.04 made up of the loan amount plus interest of £171,236.04 and an arrangement fee of £1,495.00.The overall cost for comparison is 7.20% APRC.</t>
  </si>
  <si>
    <r>
      <t xml:space="preserve">House Purchase
</t>
    </r>
    <r>
      <rPr>
        <b/>
        <sz val="10"/>
        <rFont val="Calibri"/>
        <family val="2"/>
        <scheme val="minor"/>
      </rPr>
      <t>(Buy to Renovate)</t>
    </r>
  </si>
  <si>
    <t>MDBR05_90</t>
  </si>
  <si>
    <t>SVR less 1.14%</t>
  </si>
  <si>
    <t>Free Valuation.</t>
  </si>
  <si>
    <t>The mortgage balance can be reduced by up to 10% without ERC. The interest rate payable will not go below a floor of 2.00% during the initial discounted period. Up to 4 stages permitted. Max LTV at purchase is 80% of purchase price, max LTV at completion is 90% of completed value.</t>
  </si>
  <si>
    <t>Based on an assumed start date of 30/7/2026, a mortgage of £75,954.29 payable over 7 years, initially on our discounted variable rate of 6.10% for 3 years, followed by our Standard Variable Rate currently 7.24% for the remaining 4 years, would require 36 monthly payments of £1,127.81 and 48 monthly payments of £1,153.26.The total amount payable would be £95,957.64 made up of the loan amount plus interest of £19,008.35 and an arrangement fee of £995.00.The overall cost for comparison is 7.07% APRC.</t>
  </si>
  <si>
    <t>MFBR06_90</t>
  </si>
  <si>
    <t>The mortgage balance can be reduced by up to 10% without ERC. Up to 4 stages permitted. Max LTV at purchase is 80% of purchase price, max LTV at completion is 90% of completed value.</t>
  </si>
  <si>
    <t>Based on a start date of 17/08/2026, a mortgage of £151,640.00 payable over 25 years, initially on our 6.20% fixed rate until 16/08/2029, followed by our Standard Variable Rate currently 7.24% for the remaining 22 years, would require 36 monthly payments of £1,002.17 and 264 monthly payments of £1,093.68.The total amount payable would be £324,809.64 made up of the loan amount plus interest of £172,174.64 and an arrangement fee of £995.00.The overall cost for comparison is 7.24% APRC.</t>
  </si>
  <si>
    <t>Northern Ireland 
Co-Ownership Scheme</t>
  </si>
  <si>
    <t>MDNNC7_95</t>
  </si>
  <si>
    <t>95% Equity Purchase. The mortgage balance can be reduced by up to 10% without ERC.  No Mortgage Indemnity. The interest rate payable will not go below a floor of 2.00% during the initial discounted period. Reinspection fee to be paid upfront (cannot be added to loan).</t>
  </si>
  <si>
    <t>Based on an assumed start date of 30/7/2026, a mortgage of £240,000.00 payable over 26 years, initially on our discounted variable rate of 5.14% for 2 years, followed by our Standard Variable Rate currently 7.24% for the remaining 24 years, would require 24 monthly payments of £1,395.87 and 288 monthly payments of £1,691.35.The total amount payable would be £520,609.68 made up of the loan amount plus interest of £280,609.68.The overall cost for comparison is 7.05% APRC.</t>
  </si>
  <si>
    <t>MDNNC7_100</t>
  </si>
  <si>
    <t>100% Equity Purchase. The mortgage balance can be reduced by up to 10% without ERC.  No Mortgage Indemnity. The interest rate payable will not go below a floor of 2.00% during the initial discounted period. Reinspection fee to be paid upfront (cannot be added to loan).</t>
  </si>
  <si>
    <t>MFCO57_95</t>
  </si>
  <si>
    <t>95% Equity Purchase. The mortgage balance can be reduced by up to 10% without ERC.  No Mortgage Indemnity. Reinspection fee to be paid upfront (cannot be added to loan).</t>
  </si>
  <si>
    <t>Based on a start date of 17/08/2026, a mortgage of £160,000.00 payable over 25 years, initially on our 5.24% fixed rate until 16/08/2028, followed by our Standard Variable Rate currently 7.24% for the remaining 23 years, would require 24 monthly payments of £957.85 and 276 monthly payments of £1,143.34.The total amount payable would be £338,550.24 made up of the loan amount plus interest of £178,550.24.The overall cost for comparison is 7.06% APRC.</t>
  </si>
  <si>
    <t>MFCO57_100</t>
  </si>
  <si>
    <t>100% Equity Purchase. The mortgage balance can be reduced by up to 10% without ERC.  No Mortgage Indemnity. Reinspection fee to be paid upfront (cannot be added to loan).</t>
  </si>
  <si>
    <t>MFCO58_95</t>
  </si>
  <si>
    <t>Based on a start date of 17/08/2026, a mortgage of £157,500.00 payable over 25 years, initially on our 5.20% fixed rate until 16/08/2031, followed by our Standard Variable Rate currently 7.24% for the remaining 20 years, would require 60 monthly payments of £939.17 and 240 monthly payments of £1,105.50.The total amount payable would be £321,670.20 made up of the loan amount plus interest of £164,170.20.The overall cost for comparison is 6.54% APRC.</t>
  </si>
  <si>
    <t>MFCO58_100</t>
  </si>
  <si>
    <t>Northern Ireland 
Co-Ownership Scheme 
(Foreign Currency)</t>
  </si>
  <si>
    <t>MDFCNL_95</t>
  </si>
  <si>
    <t>SVR less 1.90%</t>
  </si>
  <si>
    <t>Based on an assumed start date of 30/7/2026, a mortgage of £240,000.00 payable over 26 years, initially on our discounted variable rate of 5.34% for 2 years, followed by our Standard Variable Rate currently 7.24% for the remaining 24 years, would require 24 monthly payments of £1,424.46 and 288 monthly payments of £1,693.34.The total amount payable would be £521,868.96 made up of the loan amount plus interest of £281,868.96.The overall cost for comparison is 7.09% APRC.</t>
  </si>
  <si>
    <t>MDFCNL_100</t>
  </si>
  <si>
    <t>MFFCNW_95</t>
  </si>
  <si>
    <t>Based on a start date of 17/08/2026, a mortgage of £160,000.00 payable over 25 years, initially on our 5.44% fixed rate until 16/08/2028, followed by our Standard Variable Rate currently 7.24% for the remaining 23 years, would require 24 monthly payments of £976.82 and 276 monthly payments of £1,144.70.The total amount payable would be £339,380.88 made up of the loan amount plus interest of £179,380.88.The overall cost for comparison is 7.10% APRC.</t>
  </si>
  <si>
    <t>MFFCNW_100</t>
  </si>
  <si>
    <t>MFFCNX_95</t>
  </si>
  <si>
    <t>Based on a start date of 17/08/2026, a mortgage of £157,500.00 payable over 25 years, initially on our 5.40% fixed rate until 16/08/2031, followed by our Standard Variable Rate currently 7.24% for the remaining 20 years, would require 60 monthly payments of £957.80 and 240 monthly payments of £1,108.93.The total amount payable would be £323,611.20 made up of the loan amount plus interest of £166,111.20.The overall cost for comparison is 6.63% APRC.</t>
  </si>
  <si>
    <t>MFFCNX_100</t>
  </si>
  <si>
    <t>House Purchase 
(Foreign Currency)</t>
  </si>
  <si>
    <t>MDFCAA_60F</t>
  </si>
  <si>
    <t>Based on an assumed start date of 5/8/2026, a mortgage of £240,000.00 payable over 26 years, initially on our discounted variable rate of 5.14% for 2 years, followed by our Standard Variable Rate currently 7.24% for the remaining 24 years, would require 24 monthly payments of £1,401.66 and 288 monthly payments of £1,698.36.The total amount payable would be £522,767.52 made up of the loan amount plus interest of £281,772.52 and an arrangement fee of £995.00.The overall cost for comparison is 7.09% APRC.</t>
  </si>
  <si>
    <t>MDFCAA_75F</t>
  </si>
  <si>
    <t>MDFCAB_60</t>
  </si>
  <si>
    <t>SVR less 1.80%</t>
  </si>
  <si>
    <t>Based on an assumed start date of 5/8/2026, a mortgage of £240,000.00 payable over 26 years, initially on our discounted variable rate of 5.44% for 2 years, followed by our Standard Variable Rate currently 7.24% for the remaining 24 years, would require 24 monthly payments of £1,438.87 and 288 monthly payments of £1,694.32.The total amount payable would be £522,497.04 made up of the loan amount plus interest of £282,497.04.The overall cost for comparison is 7.11% APRC.</t>
  </si>
  <si>
    <t>MDFCAB_75</t>
  </si>
  <si>
    <t>MDFCAB_80</t>
  </si>
  <si>
    <t>MDFCAC_85</t>
  </si>
  <si>
    <t>SVR less 1.69%</t>
  </si>
  <si>
    <t>Based on an assumed start date of 5/8/2026, a mortgage of £240,000.00 payable over 26 years, initially on our discounted variable rate of 5.55% for 2 years, followed by our Standard Variable Rate currently 7.24% for the remaining 24 years, would require 24 monthly payments of £1,454.79 and 288 monthly payments of £1,695.38.The total amount payable would be £523,184.40 made up of the loan amount plus interest of £283,184.40.The overall cost for comparison is 7.13% APRC.</t>
  </si>
  <si>
    <t>MDFCY1_90</t>
  </si>
  <si>
    <t>MDFCAD_95</t>
  </si>
  <si>
    <t>SVR less 1.34%</t>
  </si>
  <si>
    <t>Based on an assumed start date of 5/8/2026, a mortgage of £240,000.00 payable over 26 years, initially on our discounted variable rate of 5.90% for 2 years, followed by our Standard Variable Rate currently 7.24% for the remaining 24 years, would require 24 monthly payments of £1,506.03 and 288 monthly payments of £1,698.67.The total amount payable would be £525,361.68 made up of the loan amount plus interest of £285,361.68.The overall cost for comparison is 7.20% APRC.</t>
  </si>
  <si>
    <t>MFFCU7_60</t>
  </si>
  <si>
    <t>Based on a start date of 17/08/2026, a mortgage of £160,000.00 payable over 25 years, initially on our 5.59% fixed rate until 16/08/2028, followed by our Standard Variable Rate currently 7.24% for the remaining 23 years, would require 24 monthly payments of £991.16 and 276 monthly payments of £1,145.70.The total amount payable would be £340,001.04 made up of the loan amount plus interest of £180,001.04.The overall cost for comparison is 7.13% APRC.</t>
  </si>
  <si>
    <t>MFFCU7_75</t>
  </si>
  <si>
    <t>MFFCU7_80</t>
  </si>
  <si>
    <t>MFFCU8_85</t>
  </si>
  <si>
    <t>Based on a start date of 17/08/2026, a mortgage of £160,000.00 payable over 25 years, initially on our 5.70% fixed rate until 16/08/2028, followed by our Standard Variable Rate currently 7.24% for the remaining 23 years, would require 24 monthly payments of £1,001.74 and 276 monthly payments of £1,146.43.The total amount payable would be £340,456.44 made up of the loan amount plus interest of £180,456.44.The overall cost for comparison is 7.15% APRC.</t>
  </si>
  <si>
    <t>MFFC53_90</t>
  </si>
  <si>
    <t>MFFCU9_95</t>
  </si>
  <si>
    <t>Based on a start date of 17/08/2026, a mortgage of £160,000.00 payable over 25 years, initially on our 6.05% fixed rate until 16/08/2028, followed by our Standard Variable Rate currently 7.24% for the remaining 23 years, would require 24 monthly payments of £1,035.78 and 276 monthly payments of £1,148.68.The total amount payable would be £341,894.40 made up of the loan amount plus interest of £181,894.40.The overall cost for comparison is 7.23% APRC.</t>
  </si>
  <si>
    <t>MFC303_60</t>
  </si>
  <si>
    <t>Based on a start date of 17/08/2026, a mortgage of £151,640.00 payable over 25 years, initially on our 5.50% fixed rate until 16/08/2029, followed by our Standard Variable Rate currently 7.24% for the remaining 22 years, would require 36 monthly payments of £931.20 and 264 monthly payments of £1,080.08.The total amount payable would be £318,664.32 made up of the loan amount plus interest of £167,024.32.The overall cost for comparison is 6.95% APRC.</t>
  </si>
  <si>
    <t>MFC303_75</t>
  </si>
  <si>
    <t>MFC303_80</t>
  </si>
  <si>
    <t>MFC303_85</t>
  </si>
  <si>
    <t>MFC303_90</t>
  </si>
  <si>
    <t>MFFC5E_60</t>
  </si>
  <si>
    <t>Based on a start date of 17/08/2026, a mortgage of £157,500.00 payable over 25 years, initially on our 5.35% fixed rate until 16/08/2031, followed by our Standard Variable Rate currently 7.24% for the remaining 20 years, would require 60 monthly payments of £953.13 and 240 monthly payments of £1,108.08.The total amount payable would be £323,127.00 made up of the loan amount plus interest of £165,627.00.The overall cost for comparison is 6.61% APRC.</t>
  </si>
  <si>
    <t>MFFC5E_75</t>
  </si>
  <si>
    <t>MFFC5E_80</t>
  </si>
  <si>
    <t>MFFC5E_85</t>
  </si>
  <si>
    <t>MFFC9V_90</t>
  </si>
  <si>
    <t>Based on a start date of 17/08/2026, a mortgage of £157,500.00 payable over 25 years, initially on our 5.55% fixed rate until 16/08/2031, followed by our Standard Variable Rate currently 7.24% for the remaining 20 years, would require 60 monthly payments of £971.90 and 240 monthly payments of £1,111.46.The total amount payable would be £325,064.40 made up of the loan amount plus interest of £167,564.40.The overall cost for comparison is 6.70% APRC.</t>
  </si>
  <si>
    <t>MFFC9W_95</t>
  </si>
  <si>
    <t>Based on a start date of 17/08/2026, a mortgage of £157,500.00 payable over 25 years, initially on our 5.90% fixed rate until 16/08/2031, followed by our Standard Variable Rate currently 7.24% for the remaining 20 years, would require 60 monthly payments of £1,005.17 and 240 monthly payments of £1,117.24.The total amount payable would be £328,447.80 made up of the loan amount plus interest of £170,947.80.The overall cost for comparison is 6.86% APRC.</t>
  </si>
  <si>
    <t>Remortgage (Foreign Currency)</t>
  </si>
  <si>
    <t>MDFCY2_60F (csh)</t>
  </si>
  <si>
    <t>Based on an assumed start date of 5/8/2026, a mortgage of £199,950.00 payable over 30 years, initially on our discounted variable rate of 5.25% for 2 years, followed by our Standard Variable Rate currently 7.24% for the remaining 28 years, would require 24 monthly payments of £1,109.63 and 336 monthly payments of £1,357.27.The total amount payable would be £482,673.84 made up of the loan amount plus interest of £281,728.84 and an arrangement fee of £995.00.The overall cost for comparison is 7.15% APRC.</t>
  </si>
  <si>
    <t>MDFCY3_60F (leg)</t>
  </si>
  <si>
    <t xml:space="preserve">The mortgage balance can be reduced by up to 10% without ERC.  The interest rate payable will not go below a floor of 2.00% during the initial discounted period.  Free Standard Legal Fees. Available for Interest only or Repayment mortgages. </t>
  </si>
  <si>
    <t>MDFCY2_75F (csh)</t>
  </si>
  <si>
    <t>MDFCY3_75F (leg)</t>
  </si>
  <si>
    <t>MDFCZ3_60 (csh)</t>
  </si>
  <si>
    <t xml:space="preserve">The mortgage balance can be reduced by up to 10% without ERC.  The interest rate payable will not go below a floor of 2.00% during the initial discounted period.  £500 cashback. Available for Interest only or Repayment mortgages. </t>
  </si>
  <si>
    <t>Based on an assumed start date of 30/7/2026, a mortgage of £199,950.00 payable over 30 years, initially on our discounted variable rate of 5.55% for 2 years, followed by our Standard Variable Rate currently 7.24% for the remaining 28 years, would require 24 monthly payments of £1,141.57 and 336 monthly payments of £1,352.65.The total amount payable would be £481,888.08 made up of the loan amount plus interest of £281,938.08.The overall cost for comparison is 7.16% APRC.</t>
  </si>
  <si>
    <t>MDFCZ4_60 (leg)</t>
  </si>
  <si>
    <t>MDFCZ3_75 (csh)</t>
  </si>
  <si>
    <t>MDFCZ4_75 (leg)</t>
  </si>
  <si>
    <t>MDFCZ3_80 (csh)</t>
  </si>
  <si>
    <t xml:space="preserve">The mortgage balance can be reduced by up to 10% without ERC.  The interest rate payable will not go below a floor of 2.00% during the initial discounted period. £500 cashback. Available for Repayment mortgages only </t>
  </si>
  <si>
    <t>MDFCZ4_80 (leg)</t>
  </si>
  <si>
    <t xml:space="preserve">The mortgage balance can be reduced by up to 10% without ERC.  The interest rate payable will not go below a floor of 2.00% during the initial discounted period.  Free Standard Legal Fees. Available for Repayment mortgages only </t>
  </si>
  <si>
    <t>MDFCZ5_85 (csh)</t>
  </si>
  <si>
    <t>SVR less 1.59%</t>
  </si>
  <si>
    <t>Based on an assumed start date of 5/8/2026, a mortgage of £199,950.00 payable over 30 years, initially on our discounted variable rate of 5.65% for 2 years, followed by our Standard Variable Rate currently 7.24% for the remaining 28 years, would require 24 monthly payments of £1,154.18 and 336 monthly payments of £1,353.34.The total amount payable would be £482,422.56 made up of the loan amount plus interest of £282,472.56.The overall cost for comparison is 7.18% APRC.</t>
  </si>
  <si>
    <t>MDFCZ6_85 (leg)</t>
  </si>
  <si>
    <t>MDFCZ5_90 (csh)</t>
  </si>
  <si>
    <t>Based on an assumed start date of 30/7/2026, a mortgage of £199,950.00 payable over 30 years, initially on our discounted variable rate of 5.65% for 2 years, followed by our Standard Variable Rate currently 7.24% for the remaining 28 years, would require 24 monthly payments of £1,154.18 and 336 monthly payments of £1,353.34.The total amount payable would be £482,422.56 made up of the loan amount plus interest of £282,472.56.The overall cost for comparison is 7.18% APRC.</t>
  </si>
  <si>
    <t>MDFCZ6_90 (leg)</t>
  </si>
  <si>
    <t>MFFCT9_60 (csh)</t>
  </si>
  <si>
    <t xml:space="preserve">The mortgage balance can be reduced by up to 10% without ERC. £500 cashback. Available for Repayment mortgages only </t>
  </si>
  <si>
    <t>Based on a start date of 17/08/2026, a mortgage of £145,000.00 payable over 30 years, initially on our 5.60% fixed rate until 16/08/2028, followed by our Standard Variable Rate currently 7.24% for the remaining 28 years, would require 24 monthly payments of £832.41 and 336 monthly payments of £981.17.The total amount payable would be £349,650.96 made up of the loan amount plus interest of £204,650.96.The overall cost for comparison is 7.17% APRC.</t>
  </si>
  <si>
    <t>MFFCU1_60 (leg)</t>
  </si>
  <si>
    <t xml:space="preserve">The mortgage balance can be reduced by up to 10% without ERC.  Free Standard Legal Fees. Available for Repayment mortgages only </t>
  </si>
  <si>
    <t>MFFCT9_75 (csh)</t>
  </si>
  <si>
    <t>MFFCU1_75 (leg)</t>
  </si>
  <si>
    <t>MFFCT9_80 (csh)</t>
  </si>
  <si>
    <t>MFFCU1_80 (leg)</t>
  </si>
  <si>
    <t>MFFCT9_85 (csh)</t>
  </si>
  <si>
    <t>MFFCU1_85 (leg)</t>
  </si>
  <si>
    <t>MFFCU2_90 (csh)</t>
  </si>
  <si>
    <t>Based on a start date of 17/08/2026, a mortgage of £145,000.00 payable over 30 years, initially on our 5.70% fixed rate until 16/08/2028, followed by our Standard Variable Rate currently 7.24% for the remaining 28 years, would require 24 monthly payments of £841.58 and 336 monthly payments of £981.66.The total amount payable would be £350,035.68 made up of the loan amount plus interest of £205,035.68.The overall cost for comparison is 7.19% APRC.</t>
  </si>
  <si>
    <t>MFFCU3_90 (leg)</t>
  </si>
  <si>
    <t>MFFC9Q_60 (csh)</t>
  </si>
  <si>
    <t>Based on a start date of 17/08/2026, a mortgage of £160,000.00 payable over 30 years, initially on our 5.54% fixed rate until 16/08/2031, followed by our Standard Variable Rate currently 7.24% for the remaining 25 years, would require 60 monthly payments of £912.48 and 300 monthly payments of £1,069.09.The total amount payable would be £375,475.80 made up of the loan amount plus interest of £215,475.80.The overall cost for comparison is 6.77% APRC.</t>
  </si>
  <si>
    <t>MFFC9R_60 (leg)</t>
  </si>
  <si>
    <t>MFFC9Q_75 (csh)</t>
  </si>
  <si>
    <t>MFFC9R_75 (leg)</t>
  </si>
  <si>
    <t>MFFC9Q_80 (csh)</t>
  </si>
  <si>
    <t>MFFC9R_80 (leg)</t>
  </si>
  <si>
    <t>MFFC9Q_85 (csh)</t>
  </si>
  <si>
    <t>MFFC9R_85 (leg)</t>
  </si>
  <si>
    <t>MFFC9S_90 (csh)</t>
  </si>
  <si>
    <t>Based on a start date of 17/08/2026, a mortgage of £160,000.00 payable over 30 years, initially on our 5.70% fixed rate until 16/08/2031, followed by our Standard Variable Rate currently 7.24% for the remaining 25 years, would require 60 monthly payments of £928.64 and 300 monthly payments of £1,071.32.The total amount payable would be £377,114.40 made up of the loan amount plus interest of £217,114.40.The overall cost for comparison is 6.83% APRC.</t>
  </si>
  <si>
    <t>MFFC9T_90 (leg)</t>
  </si>
  <si>
    <t>Self Build (Foreign Currency)</t>
  </si>
  <si>
    <t>MDF341_60SB</t>
  </si>
  <si>
    <t>SVR less 1.00%</t>
  </si>
  <si>
    <t>Based on an assumed start date of 30/7/2026, a mortgage of £200,000.00 payable over 27 years, initially on our discounted variable rate of 6.24% for 3 years, followed by our Standard Variable Rate currently 7.24% for the remaining 24 years, would require 36 monthly payments of £1,287.66 and 288 monthly payments of £1,407.73.The total amount payable would be £451,782.00 made up of the loan amount plus interest of £250,287.00 and an arrangement fee of £1,495.The overall cost for comparison is 7.27% APRC.</t>
  </si>
  <si>
    <t>MDF342_80SB</t>
  </si>
  <si>
    <t>SVR less 0.70%</t>
  </si>
  <si>
    <t>The mortgage balance can be reduced by up to 10% without ERC.  The interest rate payable will not go below a floor of 2.00% during the initial product period.</t>
  </si>
  <si>
    <t>Based on an assumed start date of 30/7/2026, a mortgage of £200,000.00 payable over 27 years, initially on our discounted variable rate of 6.54% for 3 years, followed by our Standard Variable Rate currently 7.24% for the remaining 24 years, would require 36 monthly payments of £1,326.06 and 288 monthly payments of £1,410.90.The total amount payable would be £454,077.36 made up of the loan amount plus interest of £252,582.36 and an arrangement fee of £1,495.The overall cost for comparison is 7.36% APRC.</t>
  </si>
  <si>
    <t>MFFS08_60SB</t>
  </si>
  <si>
    <t>Based on a start date of 17/08/2026, a mortgage of £151,640.00 payable over 25 years, initially on our 5.94% fixed rate until 16/08/2029, followed by our Standard Variable Rate currently 7.24% for the remaining 22 years, would require 36 monthly payments of £981.04 and 264 monthly payments of £1,094.90.The total amount payable would be £324,371.04 made up of the loan amount plus interest of £171,236.04 and an arrangement fee of £1,495.The overall cost for comparison is 7.20% APRC.</t>
  </si>
  <si>
    <t>MFFS09_80SB</t>
  </si>
  <si>
    <t>Based on a start date of 17/08/2026, a mortgage of £151,640.00 payable over 25 years, initially on our 6.14% fixed rate until 16/08/2029, followed by our Standard Variable Rate currently 7.24% for the remaining 22 years, would require 36 monthly payments of £999.80 and 264 monthly payments of £1,096.73.The total amount payable would be £325,529.52 made up of the loan amount plus interest of £172,394.52 and an arrangement fee of £1,495.The overall cost for comparison is 7.26% APRC.</t>
  </si>
  <si>
    <t xml:space="preserve">   Product Notes</t>
  </si>
  <si>
    <t>The above terms apply to all applications, that meet the Society's current lending criteria received from;</t>
  </si>
  <si>
    <r>
      <rPr>
        <sz val="10"/>
        <rFont val="Calibri"/>
        <family val="2"/>
        <scheme val="minor"/>
      </rPr>
      <t xml:space="preserve">The Standard Variable Rate (SVR); </t>
    </r>
    <r>
      <rPr>
        <b/>
        <sz val="10"/>
        <rFont val="Calibri"/>
        <family val="2"/>
        <scheme val="minor"/>
      </rPr>
      <t xml:space="preserve">7.24% from 1st February 2026. </t>
    </r>
  </si>
  <si>
    <t>Minimum advance £30,000 - Maximum advance £2,000,000                /               Minimum purchase price £75,000</t>
  </si>
  <si>
    <t xml:space="preserve">Max Advance on loans 0.01% to 80% LTV: £2m     /      Max Advance on loans 80.01% to 85% LTV: £800k     /      Max Advance on loans 85.01% to 90% LTV: £750k     /      Max Advance on loans 90.01% to 95% LTV: £400k </t>
  </si>
  <si>
    <t>Product features:  No extended tie in  /  Ability to make overpayments by making Capital Repayments. Capital Repayments up to 10% of mortgage balance permitted without Early Repayment Charge (ERC) per annum.  (Minimum - £500)</t>
  </si>
  <si>
    <t xml:space="preserve">Income Multiples (indicative only and subject  to an affordability assessment).   Up to 80% LTV:  Single X 5.00     Joint X 5.00    /     Up to 85%: Single X 4.75     Joint X 4.75     /     Up to 90% LTV:  Single X 4.50     Joint X 4.50      /       Up to 95% LTV:  Single X 3.90     Joint X 3.90                                </t>
  </si>
  <si>
    <t>Maximum LTV 90% for Local Authority / Ex Local Authority properties               /               Maximum advance on Apartments restricted to 80% LTV</t>
  </si>
  <si>
    <t>Valuation Fee Scale;    £0.00    -     £300,000:   Fee £245               £300,001    -     £500,000:   Fee £395               £500,001    +    Fee £495</t>
  </si>
  <si>
    <t xml:space="preserve">Valuation Fee; Free Valuation products - one free standard valuation per applicant(s)               </t>
  </si>
  <si>
    <t>Green Mortgage; Copy of property EPC required, must be rated A or B and issued within last 10 years. Also available for new build.</t>
  </si>
  <si>
    <t>Arrangement Fees on loans up to 90% can be paid with application or can be added /  Arrangement Fees on loans 90.01% to 95% to be paid with application.</t>
  </si>
  <si>
    <t>Availability;  FTB = First Time Buyer  /  STB = Second Time Buyer  /  RMTG = Remortgage</t>
  </si>
  <si>
    <t>Interest Only lending Maximum LTV 75%.               /                     Redemption Fees of £170 are applicable to all new mortgages</t>
  </si>
  <si>
    <t>Please note that expired Offers may be extended once, provided required documentation/information is obtained.  Offers cannot be extended more than once.</t>
  </si>
  <si>
    <t>All Mortgages payments are to be paid by Direct Debit from a UK Bank Account.  Completion of the Mortgage will not take place until a completed Direct Debit Instruction has been received by the Society.</t>
  </si>
  <si>
    <t xml:space="preserve">Holiday Homes - All new and existing customers can avail of the above House Purchase products up to a max LTV of 80% to purchase a holiday home.  Interest only is allowed subject to an acceptable repayment strategy.  Products are for house purchase only.  </t>
  </si>
  <si>
    <t>Holiday Homes - A fee of £495 is applicable for new customers (can be added to loan). This charge will not apply to existing borrowers.</t>
  </si>
  <si>
    <t xml:space="preserve">Affordability Booster - Applications must be submitted using a paper application. Maximum of 4 applicants across a minimum of 2 households (including the main applicant), must be the applicants's main residence. </t>
  </si>
  <si>
    <t>Affordability Booster - Property must not be occupied by the person assisting with the affordability. The main applicant cannot already own a property, if they do, this must be sold before completion.</t>
  </si>
  <si>
    <t>Affordability Booster - Benefits cannot be accepted as a means to support the loan (excluding child benefit.)</t>
  </si>
  <si>
    <t xml:space="preserve">New Venture - Available for house purchase only. Available for first time buyers, home movers and existing Society customers who have been self employed for between 12 and 23 months.
 </t>
  </si>
  <si>
    <t>New Venture - Applicants must have one year’s accounts and one year’s projections.  The purchase property must be the applicant’s main residence.</t>
  </si>
  <si>
    <t>Selected Remortgages products available on Interest Only - see individual products.</t>
  </si>
  <si>
    <r>
      <t xml:space="preserve">Remortgage - Free </t>
    </r>
    <r>
      <rPr>
        <b/>
        <sz val="10"/>
        <color indexed="8"/>
        <rFont val="Calibri"/>
        <family val="2"/>
        <scheme val="minor"/>
      </rPr>
      <t>Standard</t>
    </r>
    <r>
      <rPr>
        <sz val="10"/>
        <color indexed="8"/>
        <rFont val="Calibri"/>
        <family val="2"/>
        <scheme val="minor"/>
      </rPr>
      <t xml:space="preserve"> Legal Fees when Society's nominated solicitor is used or £500 cashback if using own solicitor /   Cashback (£500) will be issued to bank account one month after completion</t>
    </r>
  </si>
  <si>
    <t>Renovation Remortgage - this is our new Structural Home Improvement Remortgage product range - available for customers looking to remortgage and carry out structural home improvements at the same time.</t>
  </si>
  <si>
    <t>Renovation Remortgage - Maximum LTV 90% - can advance up to 80% LTV while work is in progress.  Up to 3 stage advances permitted.  A final inspection is required.</t>
  </si>
  <si>
    <t xml:space="preserve">Renovation Remortgage - £250 cashback payable 1 month after completion.  Available for Repayment mortgages. </t>
  </si>
  <si>
    <t xml:space="preserve">Buy to Renovate - property must be in Northern Ireland and for personal use. Minimum purchase price must be £125,000. Maximum LTV at purchase is 80% of purchase price. Maximum LTV at completion is 90% of completed value. </t>
  </si>
  <si>
    <t>Buy to Renovate - Up to 4 stages permitted, including the initial stage. A full schedule of works, along with detailed costings must be provided at application stage.</t>
  </si>
  <si>
    <t>Buy to Renovate - Depending on extent/cost of works, proof of additional resources to support the renovation may be required. Maximum loan amount may vary based on the condition of the proprty and extent of the proposed works.</t>
  </si>
  <si>
    <t>Self Build - For variable self build products, an early product transfer to standard rates can be completed on final drawdown, subject to satisafctory re-inspection and receipt of completion certificates. An early product transfer is not available for fixed rate products.</t>
  </si>
  <si>
    <t>Foreign Currency definition;  Available for borrowers whose income to pay the mortgage is earned in Euro or US Dollar or Assets for a repayment strategy is held in Euro or US Dollar.</t>
  </si>
  <si>
    <t>Foreign Currency eligibility;   The Society will accept one of the two foreign currencies per application (e.g. the Society will accept an application in Sterling and Euro, or Sterling and US Dollar, but cannot accept an application with both Euro and US Dollar).</t>
  </si>
  <si>
    <t>A foreign currency income or a foreign currency asset can be accepted, not both.</t>
  </si>
  <si>
    <t xml:space="preserve">Afforability Booster, Renovation Remortgage, Buy to Renovate and Foreign Currency Northern Ireland Co Ownership scheme products cannot be processed online.  </t>
  </si>
  <si>
    <t>The Society only lends on properties in Northern Ireland.</t>
  </si>
  <si>
    <t>Terms &amp; Conditions detailed on our website:  www.theprogressive.com</t>
  </si>
  <si>
    <t xml:space="preserve">                   Progressive Building Society   -   Existing Customer Mortgage Products</t>
  </si>
  <si>
    <t>Valuation Fee</t>
  </si>
  <si>
    <t>Product Switch</t>
  </si>
  <si>
    <t>MDR2T0_60</t>
  </si>
  <si>
    <t>up to 60%</t>
  </si>
  <si>
    <t>n/a</t>
  </si>
  <si>
    <t>Existing Customers</t>
  </si>
  <si>
    <t>Based on an assumed start date of 5/8/2026, a mortgage of £208,906.76 payable over 31 years, initially on our discounted variable rate of 4.84% for 2 years, followed by our Standard Variable Rate currently 7.24% for the remaining 29 years, would require 24 monthly payments of £1,085.41 and 348 monthly payments of £1,395.80.The total amount payable would be £511,788.24 made up of the loan amount plus interest of £302,881.48.The overall cost for comparison is 7.03% APRC.</t>
  </si>
  <si>
    <t>2% of balance repaid in year 1         1% of balance repaid in year 2</t>
  </si>
  <si>
    <t>MDR2AG_75</t>
  </si>
  <si>
    <t>SVR less 2.30%</t>
  </si>
  <si>
    <t>up to 75%</t>
  </si>
  <si>
    <t>Based on an assumed start date of 5/8/2026, a mortgage of £208,906.76 payable over 31 years, initially on our discounted variable rate of 4.94% for 2 years, followed by our Standard Variable Rate currently 7.24% for the remaining 29 years, would require 24 monthly payments of £1,098.22 and 348 monthly payments of £1,396.56.The total amount payable would be £512,360.16 made up of the loan amount plus interest of £303,453.40.The overall cost for comparison is 7.05% APRC.</t>
  </si>
  <si>
    <t>MDR2T4_80</t>
  </si>
  <si>
    <t>SVR less 2.15%</t>
  </si>
  <si>
    <t>up to 80%</t>
  </si>
  <si>
    <t>Based on an assumed start date of 5/8/2026, a mortgage of £208,906.76 payable over 31 years, initially on our discounted variable rate of 5.09% for 2 years, followed by our Standard Variable Rate currently 7.24% for the remaining 29 years, would require 24 monthly payments of £1,117.56 and 348 monthly payments of £1,397.68.The total amount payable would be £513,214.08 made up of the loan amount plus interest of £304,307.32.The overall cost for comparison is 7.08% APRC.</t>
  </si>
  <si>
    <t>MDR2Z7_85</t>
  </si>
  <si>
    <t>up to 85%</t>
  </si>
  <si>
    <t>Based on an assumed start date of 5/8/2026, a mortgage of £208,906.76 payable over 31 years, initially on our discounted variable rate of 5.14% for 2 years, followed by our Standard Variable Rate currently 7.24% for the remaining 29 years, would require 24 monthly payments of £1,124.04 and 348 monthly payments of £1,398.04.The total amount payable would be £513,494.88 made up of the loan amount plus interest of £304,588.12.The overall cost for comparison is 7.09% APRC.</t>
  </si>
  <si>
    <t>MDR2T2_90</t>
  </si>
  <si>
    <t>SVR less 2.00%</t>
  </si>
  <si>
    <t>up to 90%</t>
  </si>
  <si>
    <t>Based on an assumed start date of 5/8/2026, a mortgage of £208,906.76 payable over 31 years, initially on our discounted variable rate of 5.24% for 2 years, followed by our Standard Variable Rate currently 7.24% for the remaining 29 years, would require 24 monthly payments of £1,137.05 and 348 monthly payments of £1,398.77.The total amount payable would be £514,061.16 made up of the loan amount plus interest of £305,154.40.The overall cost for comparison is 7.11% APRC.</t>
  </si>
  <si>
    <t>MFP2F5_60</t>
  </si>
  <si>
    <t>Based on a start date of 17/08/2026, a mortgage of £117,833.35 payable over 25 years, initially on our 5.15% fixed rate until 16/08/2028, followed by our Standard Variable Rate currently 7.24% for the remaining 23 years, would require 24 monthly payments of £699.18 and 276 monthly payments of £841.56.The total amount payable would be £249,050.88 made up of the loan amount plus interest of £131,217.53.The overall cost for comparison is 7.04% APRC.</t>
  </si>
  <si>
    <t>MFP2B7_75</t>
  </si>
  <si>
    <t>Based on a start date of 17/08/2026, a mortgage of £117,833.35 payable over 25 years, initially on our 5.20% fixed rate until 16/08/2028, followed by our Standard Variable Rate currently 7.24% for the remaining 23 years, would require 24 monthly payments of £702.64 and 276 monthly payments of £841.82.The total amount payable would be £249,205.68 made up of the loan amount plus interest of £131,372.33.The overall cost for comparison is 7.05% APRC.</t>
  </si>
  <si>
    <t>MFP2A6_80</t>
  </si>
  <si>
    <t>Based on a start date of 17/08/2026, a mortgage of £117,833.35 payable over 25 years, initially on our 5.30% fixed rate until 16/08/2028, followed by our Standard Variable Rate currently 7.24% for the remaining 23 years, would require 24 monthly payments of £709.59 and 276 monthly payments of £842.32.The total amount payable would be £249,510.48 made up of the loan amount plus interest of £131,677.13.The overall cost for comparison is 7.07% APRC.</t>
  </si>
  <si>
    <t>MFP2A3_85</t>
  </si>
  <si>
    <t>Based on a start date of 17/08/2026, a mortgage of £117,833.35 payable over 25 years, initially on our 5.40% fixed rate until 16/08/2028, followed by our Standard Variable Rate currently 7.24% for the remaining 23 years, would require 24 monthly payments of £716.58 and 276 monthly payments of £842.82.The total amount payable would be £249,816.24 made up of the loan amount plus interest of £131,982.89.The overall cost for comparison is 7.09% APRC.</t>
  </si>
  <si>
    <t>MFP2A3_90</t>
  </si>
  <si>
    <t>MFP265</t>
  </si>
  <si>
    <t>over 90%</t>
  </si>
  <si>
    <t>Based on a start date of 17/08/2026, a mortgage of £117,833.35 payable over 25 years, initially on our 5.49% fixed rate until 16/08/2028, followed by our Standard Variable Rate currently 7.24% for the remaining 23 years, would require 24 monthly payments of £722.90 and 276 monthly payments of £843.27.The total amount payable would be £250,092.12 made up of the loan amount plus interest of £132,258.77.The overall cost for comparison is 7.11% APRC.</t>
  </si>
  <si>
    <t>MFP598_60</t>
  </si>
  <si>
    <t>Based on a start date of 17/08/2026, a mortgage of £104,756.88 payable over 15 years, initially on our 5.15% fixed rate until 16/08/2031, followed by our Standard Variable Rate currently 7.24% for the remaining 10 years, would require 60 monthly payments of £836.62 and 120 monthly payments of £919.41.The total amount payable would be £160,526.40 made up of the loan amount plus interest of £55,769.52.The overall cost for comparison is 6.15% APRC.</t>
  </si>
  <si>
    <t>MFP599_75</t>
  </si>
  <si>
    <t>Based on a start date of 17/08/2026, a mortgage of £104,756.88 payable over 15 years, initially on our 5.20% fixed rate until 16/08/2031, followed by our Standard Variable Rate currently 7.24% for the remaining 10 years, would require 60 monthly payments of £839.37 and 120 monthly payments of £920.31.The total amount payable would be £160,799.40 made up of the loan amount plus interest of £56,042.52.The overall cost for comparison is 6.19% APRC.</t>
  </si>
  <si>
    <t>MFP578_80</t>
  </si>
  <si>
    <t>Based on a start date of 17/08/2026, a mortgage of £104,756.88 payable over 15 years, initially on our 5.30% fixed rate until 16/08/2031, followed by our Standard Variable Rate currently 7.24% for the remaining 10 years, would require 60 monthly payments of £844.87 and 120 monthly payments of £922.11.The total amount payable would be £161,345.40 made up of the loan amount plus interest of £56,588.52.The overall cost for comparison is 6.25% APRC.</t>
  </si>
  <si>
    <t>MFP576_85</t>
  </si>
  <si>
    <t>Based on a start date of 17/08/2026, a mortgage of £104,756.88 payable over 15 years, initially on our 5.40% fixed rate until 16/08/2031, followed by our Standard Variable Rate currently 7.24% for the remaining 10 years, would require 60 monthly payments of £850.40 and 120 monthly payments of £923.91.The total amount payable would be £161,893.20 made up of the loan amount plus interest of £57,136.32.The overall cost for comparison is 6.31% APRC.</t>
  </si>
  <si>
    <t>MFP576_90</t>
  </si>
  <si>
    <t>Product Switch (Buy to Let)</t>
  </si>
  <si>
    <t>MDR2R7_BTL</t>
  </si>
  <si>
    <t>SVR less 0.75%</t>
  </si>
  <si>
    <t>-</t>
  </si>
  <si>
    <t>Based on an assumed start date of 3/6/2026, a mortgage of £208,906.76 payable over 31 years, initially on our discounted variable rate of 6.49% for 2 years, followed by our Standard Variable Rate currently 7.24% for the remaining 29 years, would require 24 monthly payments of £1,305.36 and 348 monthly payments of £1,407.01.The total amount payable would be £520,968.12 made up of the loan amount plus interest of £312,061.36.The overall cost for comparison is 7.34% APRC.</t>
  </si>
  <si>
    <t>Product Switch (NICO)</t>
  </si>
  <si>
    <t>MDR2S7_NICO</t>
  </si>
  <si>
    <t>SVR less 2.35%</t>
  </si>
  <si>
    <t xml:space="preserve"> The mortgage balance can be reduced by up to 10% without ERC.  The interest rate payable will not go below a floor of 2.00% during the initial discounted period.</t>
  </si>
  <si>
    <t>Based on an assumed start date of 3/6/2026, a mortgage of £208,906.76 payable over 31 years, initially on our discounted variable rate of 4.89% for 2 years, followed by our Standard Variable Rate currently 7.24% for the remaining 29 years, would require 24 monthly payments of £1,091.81 and 348 monthly payments of £1,396.18.The total amount payable would be £512,074.08 made up of the loan amount plus interest of £303,167.32.The overall cost for comparison is 7.04% APRC.</t>
  </si>
  <si>
    <t>MFP272_NICO</t>
  </si>
  <si>
    <t>Based on a start date of 15/07/2026, a mortgage of £117,833.35 payable over 25 years, initially on our 4.99% fixed rate until 14/07/2028, followed by our Standard Variable Rate currently 7.24% for the remaining 23 years, would require 24 monthly payments of £688.16 and 276 monthly payments of £840.73.The total amount payable would be £248,557.32 made up of the loan amount plus interest of £130,723.97.The overall cost for comparison is 7.00% APRC.</t>
  </si>
  <si>
    <t>Additional Borrowing</t>
  </si>
  <si>
    <t>5 Year Variable Rate</t>
  </si>
  <si>
    <t>MDR5FN_90</t>
  </si>
  <si>
    <t>SVR less 1.79%</t>
  </si>
  <si>
    <t>Free</t>
  </si>
  <si>
    <r>
      <t>Ability to switch to a new product when current deal on mortgage expires. The interest rate payable will not go below a floor of 2.00</t>
    </r>
    <r>
      <rPr>
        <b/>
        <sz val="10"/>
        <rFont val="Calibri"/>
        <family val="2"/>
        <scheme val="minor"/>
      </rPr>
      <t>%</t>
    </r>
    <r>
      <rPr>
        <sz val="10"/>
        <rFont val="Calibri"/>
        <family val="2"/>
        <scheme val="minor"/>
      </rPr>
      <t xml:space="preserve"> during the initial discounted period.</t>
    </r>
  </si>
  <si>
    <t>Based on an assumed start date of 15/07/2026, a mortgage of £30,000.00 payable over 19 years, initially on our discounted variable rate of 5.45% for 5 years, followed by our Standard Variable Rate currently 7.24% for the remaining 14 years, would require 60 monthly payments of £213.29 and 168 monthly payments of £237.47.The total amount payable would be £52,692.36 made up of the loan amount plus interest of £22,442.36 and an arrangement fee of £250.00.The overall cost for comparison is 6.61% APRC.</t>
  </si>
  <si>
    <t>None</t>
  </si>
  <si>
    <t>2 Year Fixed Rate
(Energy Efficient)</t>
  </si>
  <si>
    <t>MFPFA0_90</t>
  </si>
  <si>
    <t>Based on a start date of 15/07/2026, a mortgage of £15,000.00 payable over 19 years, initially on our 0.00% fixed rate until 14/07/2028, followed by our Standard Variable Rate currently 7.24% for the remaining 17 years, would require 24 monthly payments of £66.89 and 204 monthly payments of £116.46.The total amount payable would be £25,363.20 made up of the loan amount plus interest of £10,113.20 and an arrangement fee of £250.00.The overall cost for comparison is 5.91% APRC.</t>
  </si>
  <si>
    <t>5 Year Variable Rate
 (Ported)</t>
  </si>
  <si>
    <t>MDN5P3_95</t>
  </si>
  <si>
    <t>up to 95%</t>
  </si>
  <si>
    <t>The mortgage balance can be reduced by up to 10% without ERC during the first 3 years. The interest rate payable will not go below a floor of 2.00% during the initial discounted period.</t>
  </si>
  <si>
    <t>Based on an assumed start date of 15/07/2026, a mortgage of £30,000.00 payable over 19 years, initially on our discounted variable rate of 5.60% for 5 years, followed by our Standard Variable Rate currently 7.24% for the remaining 14 years, would require 60 monthly payments of £214.04 and 168 monthly payments of £236.13.The total amount payable would be £52,512.24 made up of the loan amount plus interest of £22,512.24.The overall cost for comparison is 6.58% APRC.</t>
  </si>
  <si>
    <t>3% of balance repaid in year 1         2% of balance repaid in year 2          1% of balance repaid in year 3
No ERC in years 4 &amp; 5</t>
  </si>
  <si>
    <t>Product Notes</t>
  </si>
  <si>
    <r>
      <rPr>
        <sz val="10"/>
        <rFont val="Calibri"/>
        <family val="2"/>
        <scheme val="minor"/>
      </rPr>
      <t>The Standard Variable Rate (SVR);</t>
    </r>
    <r>
      <rPr>
        <b/>
        <sz val="10"/>
        <rFont val="Calibri"/>
        <family val="2"/>
        <scheme val="minor"/>
      </rPr>
      <t xml:space="preserve"> 7.24% from 1st February 2026. </t>
    </r>
  </si>
  <si>
    <t>Further Advance - max 90% LTV% for home improvements  / Max LTV% for debt consolidation or other reasons 75%.  Further Advance rate will be renegotiated when current deal on mortgage expires (no ERC applies).</t>
  </si>
  <si>
    <t>Energy Efficient Additional Borrowing - max 90% LTV% for energy efficient improvements</t>
  </si>
  <si>
    <t xml:space="preserve">Energy Efficient Additional Borrowing - Can borrow between £3,000 &amp; £15,000. Quotes/invoices/ completion certificates are required to evidence the carbon reduction spending.  Borrowers must reside in property. </t>
  </si>
  <si>
    <t>Energy Efficient Additional Borrowing - Only one application for energy efficient product up to £15k is permitted during the life of the mortgage/borrower can apply for a combination of the Further Advance and Energy Efficient products</t>
  </si>
  <si>
    <t xml:space="preserve">Ported - Capital Repayments up to 10% of mortgage balance permitted without Early Repayment Charge (ERC) per annum.  (Minimum - £500) during the first 3 years, can redeem mortgage/overpay more than 10% of the mortgage balance </t>
  </si>
  <si>
    <t xml:space="preserve">during the final 2 years. You can renegoitate the entire balance of the mortgage(all parts) on expiry of the product on part one(penalty free). If you do not apply for a product switch, the mortgage product and the early repayment charge on part 2 </t>
  </si>
  <si>
    <t xml:space="preserve">of your mortgage will continue to apply as outlined above. </t>
  </si>
  <si>
    <t xml:space="preserve">Holiday Homes - Existing customers who have a full deal on their residential mortgage can also have a full deal on their holiday home.  Existing borrowers coming to the end of their holiday home deal can avail of a full product from the products switch rates above. </t>
  </si>
  <si>
    <t xml:space="preserve">Capital Repayments up to 10% of mortgage balance permitted without Early Repayment Charge (ERC) per annum.  (Minimum - £500).  Interest Only lending Maximum LTV 75%. </t>
  </si>
  <si>
    <t xml:space="preserve"> </t>
  </si>
  <si>
    <t>Lookup Table</t>
  </si>
  <si>
    <t>You will pay an ERC of 2% of the mortgage balance if the mortgage is redeemed in year 1. You will pay an ERC of 1% of the mortgage balance if the mortgage is redeemed in year 2.</t>
  </si>
  <si>
    <t>2 Year Variable Discount (Green Mortgage)</t>
  </si>
  <si>
    <t>You will pay an ERC of 3% of the mortgage balance if the mortgage is redeemed during the fixed rate period.</t>
  </si>
  <si>
    <t>You will pay an ERC of 3% of the mortgage balance if the mortgage is redeemed in year 1. You will pay an ERC of 2% of the mortgage balance if the mortgage is redeemed in year 2. You will pay an ERC of 1% of the mortgage balance if the mortgage is redeemed in year 3.</t>
  </si>
  <si>
    <t>Steps</t>
  </si>
  <si>
    <t>Shortcuts</t>
  </si>
  <si>
    <t>Remove Product Switches and Other products that do not feature on website (Foreign Currency)</t>
  </si>
  <si>
    <t>Paste products from "Other Product" Tab into bottom of "Mortgage Pack"</t>
  </si>
  <si>
    <t>Remove Column B</t>
  </si>
  <si>
    <t>remove column with product codes</t>
  </si>
  <si>
    <t>Select column C</t>
  </si>
  <si>
    <r>
      <rPr>
        <b/>
        <sz val="10"/>
        <rFont val="Arial"/>
        <family val="2"/>
      </rPr>
      <t>Find</t>
    </r>
    <r>
      <rPr>
        <sz val="10"/>
        <rFont val="Arial"/>
        <family val="2"/>
      </rPr>
      <t xml:space="preserve"> Fixed
</t>
    </r>
    <r>
      <rPr>
        <b/>
        <sz val="10"/>
        <rFont val="Arial"/>
        <family val="2"/>
      </rPr>
      <t>Replace with</t>
    </r>
    <r>
      <rPr>
        <sz val="10"/>
        <rFont val="Arial"/>
        <family val="2"/>
      </rPr>
      <t xml:space="preserve"> 
Blank</t>
    </r>
  </si>
  <si>
    <t>Insert column at D</t>
  </si>
  <si>
    <t>insert formula to add APRC to %</t>
  </si>
  <si>
    <t>TEXT(E4,"0.00%" &amp;" APRC") (Put equals sign at start of formula)</t>
  </si>
  <si>
    <t>Copy &amp; Paste as value after pasting formula</t>
  </si>
  <si>
    <t>ALT H V V</t>
  </si>
  <si>
    <t>Delete column E</t>
  </si>
  <si>
    <t>ALT H D C</t>
  </si>
  <si>
    <t>Insert column at J and enter valuation Fee Scale to column as applicable</t>
  </si>
  <si>
    <t>£0.00 - £300;000 : £245|  £300;001 - £500;000 :  £395| £500;001+:   £495</t>
  </si>
  <si>
    <t>Ensure rep examples are in Column N</t>
  </si>
  <si>
    <t>Insert column at O</t>
  </si>
  <si>
    <t>Write vlookup formula into Column O (after selecting table press f4 to lock) then continue with formula eg ,2, false)</t>
  </si>
  <si>
    <t>Find &amp; Replace on column K</t>
  </si>
  <si>
    <r>
      <rPr>
        <b/>
        <sz val="10"/>
        <rFont val="Arial"/>
        <family val="2"/>
      </rPr>
      <t>Find</t>
    </r>
    <r>
      <rPr>
        <sz val="10"/>
        <rFont val="Arial"/>
        <family val="2"/>
      </rPr>
      <t xml:space="preserve"> 
Mortgage balance can be reduced by up to 10% without ERC.
</t>
    </r>
    <r>
      <rPr>
        <b/>
        <sz val="10"/>
        <rFont val="Arial"/>
        <family val="2"/>
      </rPr>
      <t>Replace with</t>
    </r>
    <r>
      <rPr>
        <sz val="10"/>
        <rFont val="Arial"/>
        <family val="2"/>
      </rPr>
      <t xml:space="preserve"> 
The mortgage balance can be reduced by up to 10% without Early Repayment Charge (ERC).</t>
    </r>
  </si>
  <si>
    <r>
      <rPr>
        <b/>
        <sz val="10"/>
        <rFont val="Arial"/>
        <family val="2"/>
      </rPr>
      <t>Find</t>
    </r>
    <r>
      <rPr>
        <sz val="10"/>
        <rFont val="Arial"/>
        <family val="2"/>
      </rPr>
      <t xml:space="preserve"> 
Maximum Advance £200000.
</t>
    </r>
    <r>
      <rPr>
        <b/>
        <sz val="10"/>
        <rFont val="Arial"/>
        <family val="2"/>
      </rPr>
      <t>Replace with</t>
    </r>
    <r>
      <rPr>
        <sz val="10"/>
        <rFont val="Arial"/>
        <family val="2"/>
      </rPr>
      <t xml:space="preserve"> 
There is a maximum loan amount of £200;000.</t>
    </r>
  </si>
  <si>
    <t>Find &amp; Replace on column N - Rep Example</t>
  </si>
  <si>
    <r>
      <rPr>
        <b/>
        <sz val="10"/>
        <rFont val="Arial"/>
        <family val="2"/>
      </rPr>
      <t>Find</t>
    </r>
    <r>
      <rPr>
        <sz val="10"/>
        <rFont val="Arial"/>
        <family val="2"/>
      </rPr>
      <t xml:space="preserve"> 
commas (,)
</t>
    </r>
    <r>
      <rPr>
        <b/>
        <sz val="10"/>
        <rFont val="Arial"/>
        <family val="2"/>
      </rPr>
      <t>Replace with</t>
    </r>
    <r>
      <rPr>
        <sz val="10"/>
        <rFont val="Arial"/>
        <family val="2"/>
      </rPr>
      <t xml:space="preserve"> 
Semi colon (;)</t>
    </r>
  </si>
  <si>
    <t>Replace Carriage Returns (columns I &amp; K)</t>
  </si>
  <si>
    <r>
      <rPr>
        <b/>
        <sz val="10"/>
        <rFont val="Arial"/>
        <family val="2"/>
      </rPr>
      <t>Find</t>
    </r>
    <r>
      <rPr>
        <sz val="10"/>
        <rFont val="Arial"/>
        <family val="2"/>
      </rPr>
      <t xml:space="preserve"> 
CTRL+J
</t>
    </r>
    <r>
      <rPr>
        <b/>
        <sz val="10"/>
        <rFont val="Arial"/>
        <family val="2"/>
      </rPr>
      <t>Replace with</t>
    </r>
    <r>
      <rPr>
        <sz val="10"/>
        <rFont val="Arial"/>
        <family val="2"/>
      </rPr>
      <t xml:space="preserve"> 
Space</t>
    </r>
  </si>
  <si>
    <t>Insert a column for floored wording</t>
  </si>
  <si>
    <t>Insert column at P (last column) paste in Floored wording / also remove from product features (find/replace)</t>
  </si>
  <si>
    <r>
      <t xml:space="preserve">When copying to CSV file, copy columns </t>
    </r>
    <r>
      <rPr>
        <b/>
        <sz val="10"/>
        <rFont val="Arial"/>
        <family val="2"/>
      </rPr>
      <t>A-P only</t>
    </r>
  </si>
  <si>
    <t>Open CSV</t>
  </si>
  <si>
    <t>Check there are enough rows for number of products in each category</t>
  </si>
  <si>
    <t>Copy and paste products as values into appropriate areas</t>
  </si>
  <si>
    <t>Delete any blank rows</t>
  </si>
  <si>
    <t>Step</t>
  </si>
  <si>
    <t>Instructions</t>
  </si>
  <si>
    <t>Remove any blank product rows on Mortgage package</t>
  </si>
  <si>
    <r>
      <t xml:space="preserve">Copy product codes from Column B in mortgage package to Column A in CSV template
</t>
    </r>
    <r>
      <rPr>
        <b/>
        <sz val="11"/>
        <color theme="1"/>
        <rFont val="Calibri"/>
        <family val="2"/>
        <scheme val="minor"/>
      </rPr>
      <t>When pasting anything into the CSV - Paste as value to remove any formatting (press ALT H V V one after the other to paste as value)</t>
    </r>
  </si>
  <si>
    <t>Copy column I from mortgage package in to column J appropriate rows on CSV template</t>
  </si>
  <si>
    <t>Copy column N from mortgage package in to column K appropriate rows on CSV template</t>
  </si>
  <si>
    <t>Copy column A from mortgage package in to column L appropriate rows on CSV template</t>
  </si>
  <si>
    <t>Copy Column D for variable or column C for fixed from mortgage package in to column M in CSV template
Then find and replace (CTRL+H) "-" with "Less_"                                                       _ = space</t>
  </si>
  <si>
    <t>In column I of the CSV template, insert "variable" or "fixed rate for" in the appropriate rows according to products</t>
  </si>
  <si>
    <t>Use the below formula in cell B2 of CSV Template and copy down
=left(K2,1)</t>
  </si>
  <si>
    <t>Use the below formula in cell C2 of CSV Template and copy down
=left(J2,1)*12</t>
  </si>
  <si>
    <t>Use the below formula in cell E2 of CSV Template and copy down
=TEXT(M2,"0.00%")</t>
  </si>
  <si>
    <t>Copy column J from Mortgage package to column F in CSV Template</t>
  </si>
  <si>
    <t>Copy column K from Mortgage package to column G in CSV Template (add word The)</t>
  </si>
  <si>
    <t>Write vlookup formula into Cell H3 of CSV template based on lookup table below (after selecting lookup table below press f4 to lock) then continue with formula
=VLOOKUP(L2,Sheet2!$B$19:$C$26,2,FALSE)
Copy vlookup formula down all rows
Copy and paste column H as values to get rid of Vlookup formula
find and replace "._" with ".&lt;br&gt;"                                                                                       _=space</t>
  </si>
  <si>
    <t>Copy below formula in to Cell D2 in CSV Template and copy down
=E2&amp;" "&amp;I2&amp;" "&amp;J2</t>
  </si>
  <si>
    <t xml:space="preserve">Select entire CSV template and copy and paste as value to get rid of all formulas
Step 1 = CTRL+A
Step 2 = CTRL+C
Step 3 = ALT H V V
</t>
  </si>
  <si>
    <t>Delete columns I, J, K, L,M</t>
  </si>
  <si>
    <t>Family Assist 2 Year Variable Discount</t>
  </si>
  <si>
    <t>Family Assist 2 Year Fixed Rate</t>
  </si>
  <si>
    <t>Guarantor 3 Year Variable Discount</t>
  </si>
  <si>
    <t>For BrokerPortal to create CSV file for IT</t>
  </si>
  <si>
    <t>Instruction</t>
  </si>
  <si>
    <t>Delete existing customer / product switch tab</t>
  </si>
  <si>
    <t>Delete other products not for online format - currently Foreign Currency, Family Assist, NICO, RMG renovation</t>
  </si>
  <si>
    <t>Remove title rows and notes at bottom</t>
  </si>
  <si>
    <t>Insert column at C for type</t>
  </si>
  <si>
    <t>Insert type for each product (HP for house purchase, RMG for remortgage &amp; SB for Self Build)</t>
  </si>
  <si>
    <t>Remove divider rows</t>
  </si>
  <si>
    <t>Insert column at E and copy from columm L for End Date (e.g. 2 years)</t>
  </si>
  <si>
    <t>Insert column at F for ERC Value (max % of ERC)</t>
  </si>
  <si>
    <t>Insert column at G for Term Interval (deal length in months)</t>
  </si>
  <si>
    <t xml:space="preserve">Insert formula </t>
  </si>
  <si>
    <t>insert cell reference into formula eg E1</t>
  </si>
  <si>
    <t>Insert column at H - copy in LTV%</t>
  </si>
  <si>
    <t>Insert column at I - insert rate type V or F (variable / fixed)</t>
  </si>
  <si>
    <t>In column J - find and replace - / with Less_</t>
  </si>
  <si>
    <t>Copy data in Arrangement fee column to second last column on right</t>
  </si>
  <si>
    <t>Delete data from column K - leave blank</t>
  </si>
  <si>
    <t>Delete column L</t>
  </si>
  <si>
    <t>Copy data in column O to column L</t>
  </si>
  <si>
    <t>In column L find and replaceinsert valuation scale to product rows with valuation fee</t>
  </si>
  <si>
    <t>find</t>
  </si>
  <si>
    <t>To be paid with application</t>
  </si>
  <si>
    <t>replace</t>
  </si>
  <si>
    <t>To be paid with application. £0.00 - £300;000 : £245|  £300;001 - £500;000 :  £395| £500;001+:   £495</t>
  </si>
  <si>
    <t>Insert column at M - copy in product features</t>
  </si>
  <si>
    <t>In columns L &amp; M remove carriage returns by find and replace</t>
  </si>
  <si>
    <t>CTRL J</t>
  </si>
  <si>
    <t>blank space</t>
  </si>
  <si>
    <t>Insert column at N for ERC wording</t>
  </si>
  <si>
    <t>Keep column O</t>
  </si>
  <si>
    <t>Delete columns P to U</t>
  </si>
  <si>
    <t>In column N insert wording for ERC (use new column P for ease of reference)</t>
  </si>
  <si>
    <t>Can use vlookup from webcsv</t>
  </si>
  <si>
    <t>Var</t>
  </si>
  <si>
    <t>insert for 2%, 1%</t>
  </si>
  <si>
    <t>insert for 3%, 2%, 1%</t>
  </si>
  <si>
    <t xml:space="preserve">insert for 3% during </t>
  </si>
  <si>
    <t>Copy and paste as values</t>
  </si>
  <si>
    <t>Delete column P</t>
  </si>
  <si>
    <t>Insert 2 rows at A1 - copy titles</t>
  </si>
  <si>
    <t>Progressive Building Society     Mortgage Products     -     DD MMM YYYY</t>
  </si>
  <si>
    <t>InterestCode</t>
  </si>
  <si>
    <t>ERC Value</t>
  </si>
  <si>
    <t>Term Interval</t>
  </si>
  <si>
    <t>Type (F/V)</t>
  </si>
  <si>
    <t>Footer</t>
  </si>
  <si>
    <t>Valuation Fee                         (see notes)</t>
  </si>
  <si>
    <t>Early Repayment Charge(ERC)</t>
  </si>
  <si>
    <t>Save as CSV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</si>
</sst>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64" formatCode="0.0%"/>
    <numFmt numFmtId="165" formatCode="[$-F800]dddd\,\ mmmm\ dd\,\ yyyy"/>
  </numFmts>
  <fonts count="34" x14ac:knownFonts="1">
    <font>
      <sz val="10"/>
      <name val="Arial"/>
    </font>
    <font>
      <sz val="10"/>
      <name val="Arial"/>
      <family val="2"/>
    </font>
    <font>
      <sz val="8"/>
      <name val="Arial"/>
      <family val="2"/>
    </font>
    <font>
      <b/>
      <sz val="10"/>
      <name val="Arial"/>
      <family val="2"/>
    </font>
    <font>
      <b/>
      <sz val="12"/>
      <name val="Arial"/>
      <family val="2"/>
    </font>
    <font>
      <sz val="10"/>
      <name val="Arial"/>
      <family val="2"/>
    </font>
    <font>
      <sz val="11"/>
      <color rgb="FF006100"/>
      <name val="Calibri"/>
      <family val="2"/>
      <scheme val="minor"/>
    </font>
    <font>
      <b/>
      <sz val="10"/>
      <color theme="1"/>
      <name val="Arial"/>
      <family val="2"/>
    </font>
    <font>
      <b/>
      <sz val="11"/>
      <color rgb="FF006100"/>
      <name val="Calibri"/>
      <family val="2"/>
      <scheme val="minor"/>
    </font>
    <font>
      <sz val="8"/>
      <name val="Arial"/>
      <family val="2"/>
    </font>
    <font>
      <b/>
      <sz val="11"/>
      <color theme="3"/>
      <name val="Calibri"/>
      <family val="2"/>
      <scheme val="minor"/>
    </font>
    <font>
      <b/>
      <sz val="11"/>
      <color theme="1"/>
      <name val="Calibri"/>
      <family val="2"/>
      <scheme val="minor"/>
    </font>
    <font>
      <b/>
      <sz val="10"/>
      <color theme="3"/>
      <name val="Arial"/>
      <family val="2"/>
    </font>
    <font>
      <b/>
      <i/>
      <sz val="10"/>
      <color indexed="9"/>
      <name val="Arial"/>
      <family val="2"/>
    </font>
    <font>
      <sz val="10"/>
      <name val="Calibri"/>
      <family val="2"/>
      <scheme val="minor"/>
    </font>
    <font>
      <b/>
      <sz val="10"/>
      <color rgb="FFFF0000"/>
      <name val="Calibri"/>
      <family val="2"/>
      <scheme val="minor"/>
    </font>
    <font>
      <sz val="10"/>
      <color theme="1"/>
      <name val="Calibri"/>
      <family val="2"/>
      <scheme val="minor"/>
    </font>
    <font>
      <b/>
      <sz val="10"/>
      <color theme="1"/>
      <name val="Calibri"/>
      <family val="2"/>
      <scheme val="minor"/>
    </font>
    <font>
      <sz val="10"/>
      <color indexed="8"/>
      <name val="Calibri"/>
      <family val="2"/>
      <scheme val="minor"/>
    </font>
    <font>
      <b/>
      <sz val="10"/>
      <name val="Calibri"/>
      <family val="2"/>
      <scheme val="minor"/>
    </font>
    <font>
      <sz val="10"/>
      <color rgb="FF008000"/>
      <name val="Calibri"/>
      <family val="2"/>
      <scheme val="minor"/>
    </font>
    <font>
      <b/>
      <sz val="10"/>
      <color indexed="8"/>
      <name val="Calibri"/>
      <family val="2"/>
      <scheme val="minor"/>
    </font>
    <font>
      <sz val="10"/>
      <color rgb="FFFF0000"/>
      <name val="Calibri"/>
      <family val="2"/>
      <scheme val="minor"/>
    </font>
    <font>
      <sz val="10"/>
      <color indexed="17"/>
      <name val="Calibri"/>
      <family val="2"/>
      <scheme val="minor"/>
    </font>
    <font>
      <b/>
      <sz val="11"/>
      <color indexed="56"/>
      <name val="Calibri"/>
      <family val="2"/>
      <scheme val="minor"/>
    </font>
    <font>
      <b/>
      <sz val="11"/>
      <color rgb="FF003366"/>
      <name val="Calibri"/>
      <family val="2"/>
      <scheme val="minor"/>
    </font>
    <font>
      <sz val="11"/>
      <color indexed="56"/>
      <name val="Calibri"/>
      <family val="2"/>
      <scheme val="minor"/>
    </font>
    <font>
      <b/>
      <i/>
      <sz val="18"/>
      <color theme="0"/>
      <name val="Calibri"/>
      <family val="2"/>
      <scheme val="minor"/>
    </font>
    <font>
      <b/>
      <i/>
      <sz val="10"/>
      <color indexed="9"/>
      <name val="Calibri"/>
      <family val="2"/>
      <scheme val="minor"/>
    </font>
    <font>
      <b/>
      <sz val="8"/>
      <color indexed="56"/>
      <name val="Calibri"/>
      <family val="2"/>
      <scheme val="minor"/>
    </font>
    <font>
      <sz val="8"/>
      <color rgb="FF232323"/>
      <name val="Open Sans"/>
      <family val="2"/>
    </font>
    <font>
      <b/>
      <i/>
      <sz val="10"/>
      <color theme="1"/>
      <name val="Calibri"/>
      <family val="2"/>
      <scheme val="minor"/>
    </font>
    <font>
      <b/>
      <sz val="10"/>
      <color rgb="FF00B0F0"/>
      <name val="Arial"/>
      <family val="2"/>
    </font>
    <font>
      <b/>
      <sz val="10"/>
      <color rgb="FFFF0000"/>
      <name val="Arial"/>
      <family val="2"/>
    </font>
  </fonts>
  <fills count="30">
    <fill>
      <patternFill patternType="none"/>
    </fill>
    <fill>
      <patternFill patternType="gray125"/>
    </fill>
    <fill>
      <patternFill patternType="solid">
        <fgColor indexed="9"/>
        <bgColor indexed="64"/>
      </patternFill>
    </fill>
    <fill>
      <patternFill patternType="solid">
        <fgColor indexed="56"/>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rgb="FFC6EFCE"/>
      </patternFill>
    </fill>
    <fill>
      <patternFill patternType="solid">
        <fgColor theme="7" tint="-0.249977111117893"/>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rgb="FFFFFF99"/>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7" tint="0.59999389629810485"/>
        <bgColor indexed="64"/>
      </patternFill>
    </fill>
  </fills>
  <borders count="30">
    <border>
      <left/>
      <right/>
      <top/>
      <bottom/>
      <diagonal/>
    </border>
    <border>
      <left style="thick">
        <color theme="3" tint="0.79998168889431442"/>
      </left>
      <right style="thick">
        <color theme="3" tint="0.79998168889431442"/>
      </right>
      <top style="thick">
        <color theme="3" tint="0.79998168889431442"/>
      </top>
      <bottom style="thick">
        <color theme="3" tint="0.79998168889431442"/>
      </bottom>
      <diagonal/>
    </border>
    <border>
      <left style="thick">
        <color theme="3" tint="0.79998168889431442"/>
      </left>
      <right style="thick">
        <color theme="3" tint="0.79998168889431442"/>
      </right>
      <top style="thick">
        <color theme="3" tint="0.79998168889431442"/>
      </top>
      <bottom/>
      <diagonal/>
    </border>
    <border>
      <left style="thick">
        <color theme="3" tint="0.79995117038483843"/>
      </left>
      <right style="thick">
        <color theme="3" tint="0.79995117038483843"/>
      </right>
      <top style="thick">
        <color theme="3" tint="0.79995117038483843"/>
      </top>
      <bottom style="thick">
        <color theme="3" tint="0.79995117038483843"/>
      </bottom>
      <diagonal/>
    </border>
    <border>
      <left style="thick">
        <color theme="3" tint="0.79998168889431442"/>
      </left>
      <right style="thick">
        <color theme="3" tint="0.79998168889431442"/>
      </right>
      <top style="thick">
        <color theme="3" tint="0.79995117038483843"/>
      </top>
      <bottom style="thick">
        <color theme="3" tint="0.79995117038483843"/>
      </bottom>
      <diagonal/>
    </border>
    <border>
      <left style="thick">
        <color theme="3" tint="0.79998168889431442"/>
      </left>
      <right style="thick">
        <color theme="3" tint="0.79995117038483843"/>
      </right>
      <top style="thick">
        <color theme="3" tint="0.79995117038483843"/>
      </top>
      <bottom style="thick">
        <color theme="3" tint="0.79995117038483843"/>
      </bottom>
      <diagonal/>
    </border>
    <border>
      <left style="thick">
        <color theme="3" tint="0.79995117038483843"/>
      </left>
      <right style="thick">
        <color theme="3" tint="0.79998168889431442"/>
      </right>
      <top style="thick">
        <color theme="3" tint="0.79995117038483843"/>
      </top>
      <bottom/>
      <diagonal/>
    </border>
    <border>
      <left style="thick">
        <color theme="3" tint="0.79998168889431442"/>
      </left>
      <right style="thick">
        <color theme="3" tint="0.79998168889431442"/>
      </right>
      <top style="thick">
        <color theme="3" tint="0.79995117038483843"/>
      </top>
      <bottom/>
      <diagonal/>
    </border>
    <border>
      <left style="thick">
        <color theme="3" tint="0.79995117038483843"/>
      </left>
      <right style="thick">
        <color theme="3" tint="0.79995117038483843"/>
      </right>
      <top style="thick">
        <color theme="3" tint="0.79995117038483843"/>
      </top>
      <bottom/>
      <diagonal/>
    </border>
    <border>
      <left style="thick">
        <color theme="3" tint="0.79995117038483843"/>
      </left>
      <right style="thick">
        <color theme="3" tint="0.79995117038483843"/>
      </right>
      <top style="thick">
        <color theme="3" tint="0.79995117038483843"/>
      </top>
      <bottom style="thick">
        <color theme="3" tint="0.79992065187536243"/>
      </bottom>
      <diagonal/>
    </border>
    <border>
      <left style="thick">
        <color theme="3" tint="0.79998168889431442"/>
      </left>
      <right/>
      <top style="thick">
        <color theme="3" tint="0.79998168889431442"/>
      </top>
      <bottom style="thick">
        <color theme="3" tint="0.79998168889431442"/>
      </bottom>
      <diagonal/>
    </border>
    <border>
      <left/>
      <right/>
      <top style="thick">
        <color theme="3" tint="0.79998168889431442"/>
      </top>
      <bottom style="thick">
        <color theme="3" tint="0.79998168889431442"/>
      </bottom>
      <diagonal/>
    </border>
    <border>
      <left style="thin">
        <color rgb="FF92D050"/>
      </left>
      <right style="thin">
        <color rgb="FF92D050"/>
      </right>
      <top style="thin">
        <color rgb="FF92D050"/>
      </top>
      <bottom style="thin">
        <color rgb="FF92D050"/>
      </bottom>
      <diagonal/>
    </border>
    <border>
      <left style="thick">
        <color theme="3" tint="0.79995117038483843"/>
      </left>
      <right style="thin">
        <color rgb="FF92D050"/>
      </right>
      <top style="thin">
        <color rgb="FF92D050"/>
      </top>
      <bottom style="thin">
        <color rgb="FF92D050"/>
      </bottom>
      <diagonal/>
    </border>
    <border>
      <left/>
      <right style="thin">
        <color rgb="FF92D050"/>
      </right>
      <top style="thin">
        <color rgb="FF92D050"/>
      </top>
      <bottom style="thin">
        <color rgb="FF92D050"/>
      </bottom>
      <diagonal/>
    </border>
    <border>
      <left/>
      <right style="thin">
        <color rgb="FF92D050"/>
      </right>
      <top/>
      <bottom style="thin">
        <color rgb="FF92D050"/>
      </bottom>
      <diagonal/>
    </border>
    <border>
      <left/>
      <right style="thin">
        <color rgb="FF92D050"/>
      </right>
      <top/>
      <bottom/>
      <diagonal/>
    </border>
    <border>
      <left style="thick">
        <color theme="3" tint="0.79998168889431442"/>
      </left>
      <right style="thin">
        <color rgb="FF92D050"/>
      </right>
      <top/>
      <bottom/>
      <diagonal/>
    </border>
    <border>
      <left style="thick">
        <color theme="3" tint="0.79998168889431442"/>
      </left>
      <right style="thin">
        <color rgb="FF92D050"/>
      </right>
      <top style="thin">
        <color rgb="FF92D050"/>
      </top>
      <bottom/>
      <diagonal/>
    </border>
    <border>
      <left style="thick">
        <color theme="3" tint="0.79998168889431442"/>
      </left>
      <right style="thin">
        <color rgb="FF92D050"/>
      </right>
      <top style="thin">
        <color rgb="FF92D050"/>
      </top>
      <bottom style="thin">
        <color rgb="FF92D050"/>
      </bottom>
      <diagonal/>
    </border>
    <border>
      <left/>
      <right style="thick">
        <color theme="3" tint="0.79998168889431442"/>
      </right>
      <top style="thick">
        <color theme="3" tint="0.79998168889431442"/>
      </top>
      <bottom style="thick">
        <color theme="3" tint="0.79998168889431442"/>
      </bottom>
      <diagonal/>
    </border>
    <border>
      <left style="thick">
        <color theme="3" tint="0.79998168889431442"/>
      </left>
      <right/>
      <top style="thick">
        <color theme="3" tint="0.79998168889431442"/>
      </top>
      <bottom style="thick">
        <color theme="3" tint="0.79992065187536243"/>
      </bottom>
      <diagonal/>
    </border>
    <border>
      <left/>
      <right/>
      <top style="thick">
        <color theme="3" tint="0.79998168889431442"/>
      </top>
      <bottom style="thick">
        <color theme="3" tint="0.79992065187536243"/>
      </bottom>
      <diagonal/>
    </border>
    <border>
      <left style="thick">
        <color theme="3" tint="0.79998168889431442"/>
      </left>
      <right style="thick">
        <color theme="3" tint="0.79998168889431442"/>
      </right>
      <top/>
      <bottom style="thick">
        <color theme="3" tint="0.79998168889431442"/>
      </bottom>
      <diagonal/>
    </border>
    <border>
      <left style="thick">
        <color theme="3" tint="0.79998168889431442"/>
      </left>
      <right style="thick">
        <color theme="3" tint="0.79998168889431442"/>
      </right>
      <top/>
      <bottom style="thick">
        <color theme="3" tint="0.79995117038483843"/>
      </bottom>
      <diagonal/>
    </border>
    <border>
      <left style="thick">
        <color theme="3" tint="0.79998168889431442"/>
      </left>
      <right style="thick">
        <color theme="3" tint="0.79995117038483843"/>
      </right>
      <top/>
      <bottom style="thick">
        <color theme="3" tint="0.79995117038483843"/>
      </bottom>
      <diagonal/>
    </border>
    <border>
      <left/>
      <right/>
      <top/>
      <bottom style="thick">
        <color theme="3" tint="0.79998168889431442"/>
      </bottom>
      <diagonal/>
    </border>
    <border>
      <left style="thick">
        <color theme="3" tint="0.79995117038483843"/>
      </left>
      <right style="thick">
        <color theme="3" tint="0.79995117038483843"/>
      </right>
      <top style="thick">
        <color theme="3" tint="0.79995117038483843"/>
      </top>
      <bottom style="thick">
        <color theme="3" tint="0.79998168889431442"/>
      </bottom>
      <diagonal/>
    </border>
    <border>
      <left style="thick">
        <color theme="3" tint="0.79995117038483843"/>
      </left>
      <right style="thick">
        <color theme="3" tint="0.79995117038483843"/>
      </right>
      <top/>
      <bottom style="thick">
        <color theme="3" tint="0.79992065187536243"/>
      </bottom>
      <diagonal/>
    </border>
    <border>
      <left style="thick">
        <color theme="3" tint="0.79998168889431442"/>
      </left>
      <right/>
      <top/>
      <bottom/>
      <diagonal/>
    </border>
  </borders>
  <cellStyleXfs count="6">
    <xf numFmtId="0" fontId="0" fillId="0" borderId="0"/>
    <xf numFmtId="9" fontId="1" fillId="0" borderId="0" applyFont="0" applyFill="0" applyBorder="0" applyAlignment="0" applyProtection="0"/>
    <xf numFmtId="9" fontId="5" fillId="0" borderId="0" applyFont="0" applyFill="0" applyBorder="0" applyAlignment="0" applyProtection="0"/>
    <xf numFmtId="0" fontId="6" fillId="10" borderId="0" applyNumberFormat="0" applyBorder="0" applyAlignment="0" applyProtection="0"/>
    <xf numFmtId="0" fontId="1" fillId="0" borderId="0"/>
    <xf numFmtId="9" fontId="1" fillId="0" borderId="0" applyFont="0" applyFill="0" applyBorder="0" applyAlignment="0" applyProtection="0"/>
  </cellStyleXfs>
  <cellXfs count="258">
    <xf numFmtId="0" fontId="0" fillId="0" borderId="0" xfId="0"/>
    <xf numFmtId="0" fontId="1" fillId="0" borderId="0" xfId="0" applyFont="1"/>
    <xf numFmtId="0" fontId="0" fillId="0" borderId="16" xfId="0" applyBorder="1"/>
    <xf numFmtId="0" fontId="12" fillId="12" borderId="1" xfId="0" applyFont="1" applyFill="1" applyBorder="1" applyAlignment="1">
      <alignment horizontal="center" vertical="center" wrapText="1"/>
    </xf>
    <xf numFmtId="0" fontId="1" fillId="13" borderId="0" xfId="0" applyFont="1" applyFill="1" applyAlignment="1">
      <alignment wrapText="1"/>
    </xf>
    <xf numFmtId="0" fontId="1" fillId="13" borderId="0" xfId="0" applyFont="1" applyFill="1" applyAlignment="1">
      <alignment vertical="center"/>
    </xf>
    <xf numFmtId="0" fontId="1" fillId="9" borderId="0" xfId="0" applyFont="1" applyFill="1" applyAlignment="1">
      <alignment vertical="center"/>
    </xf>
    <xf numFmtId="0" fontId="1" fillId="9" borderId="0" xfId="0" applyFont="1" applyFill="1" applyAlignment="1">
      <alignment vertical="center" wrapText="1"/>
    </xf>
    <xf numFmtId="0" fontId="0" fillId="13" borderId="0" xfId="0" applyFill="1" applyAlignment="1">
      <alignment vertical="center"/>
    </xf>
    <xf numFmtId="0" fontId="1" fillId="13" borderId="0" xfId="0" applyFont="1" applyFill="1" applyAlignment="1">
      <alignment vertical="top" wrapText="1"/>
    </xf>
    <xf numFmtId="0" fontId="1" fillId="13" borderId="0" xfId="0" applyFont="1" applyFill="1" applyAlignment="1">
      <alignment horizontal="left" vertical="center"/>
    </xf>
    <xf numFmtId="0" fontId="1" fillId="13" borderId="0" xfId="0" applyFont="1" applyFill="1" applyAlignment="1">
      <alignment vertical="center" wrapText="1"/>
    </xf>
    <xf numFmtId="0" fontId="0" fillId="13" borderId="0" xfId="0" applyFill="1"/>
    <xf numFmtId="0" fontId="1" fillId="9" borderId="0" xfId="0" applyFont="1" applyFill="1"/>
    <xf numFmtId="0" fontId="0" fillId="9" borderId="0" xfId="0" applyFill="1"/>
    <xf numFmtId="0" fontId="1" fillId="13" borderId="0" xfId="0" applyFont="1" applyFill="1"/>
    <xf numFmtId="0" fontId="4" fillId="0" borderId="0" xfId="0" applyFont="1"/>
    <xf numFmtId="0" fontId="3" fillId="0" borderId="0" xfId="0" applyFont="1"/>
    <xf numFmtId="0" fontId="3" fillId="12" borderId="0" xfId="0" applyFont="1" applyFill="1"/>
    <xf numFmtId="0" fontId="0" fillId="12" borderId="0" xfId="0" applyFill="1"/>
    <xf numFmtId="0" fontId="0" fillId="13" borderId="0" xfId="0" applyFill="1" applyAlignment="1">
      <alignment horizontal="center"/>
    </xf>
    <xf numFmtId="0" fontId="0" fillId="0" borderId="0" xfId="0" applyAlignment="1">
      <alignment horizontal="center"/>
    </xf>
    <xf numFmtId="0" fontId="1" fillId="13" borderId="0" xfId="0" applyFont="1" applyFill="1" applyAlignment="1">
      <alignment horizontal="center"/>
    </xf>
    <xf numFmtId="0" fontId="0" fillId="13" borderId="0" xfId="0" applyFill="1" applyAlignment="1">
      <alignment wrapText="1"/>
    </xf>
    <xf numFmtId="0" fontId="1" fillId="0" borderId="0" xfId="0" applyFont="1" applyAlignment="1">
      <alignment horizontal="left"/>
    </xf>
    <xf numFmtId="0" fontId="1" fillId="13" borderId="0" xfId="0" applyFont="1" applyFill="1" applyAlignment="1">
      <alignment horizontal="left"/>
    </xf>
    <xf numFmtId="0" fontId="0" fillId="0" borderId="0" xfId="0" applyAlignment="1">
      <alignment horizontal="left"/>
    </xf>
    <xf numFmtId="0" fontId="0" fillId="0" borderId="0" xfId="0" applyAlignment="1">
      <alignment horizontal="left" vertical="top"/>
    </xf>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wrapText="1"/>
    </xf>
    <xf numFmtId="0" fontId="7" fillId="2" borderId="12" xfId="0" applyFont="1" applyFill="1" applyBorder="1" applyAlignment="1">
      <alignment horizontal="center" vertical="center" wrapText="1"/>
    </xf>
    <xf numFmtId="0" fontId="0" fillId="0" borderId="16" xfId="0" applyBorder="1" applyAlignment="1">
      <alignment vertical="top" wrapText="1"/>
    </xf>
    <xf numFmtId="0" fontId="7" fillId="2" borderId="13" xfId="0" applyFont="1" applyFill="1" applyBorder="1" applyAlignment="1">
      <alignment horizontal="center" vertical="center" wrapText="1"/>
    </xf>
    <xf numFmtId="0" fontId="1" fillId="0" borderId="14" xfId="0" applyFont="1" applyBorder="1" applyAlignment="1">
      <alignment vertical="top"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0" fillId="0" borderId="15" xfId="0" applyBorder="1" applyAlignment="1">
      <alignment vertical="top" wrapText="1"/>
    </xf>
    <xf numFmtId="14" fontId="16" fillId="2" borderId="4" xfId="0" applyNumberFormat="1"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4" xfId="0" applyFont="1" applyFill="1" applyBorder="1" applyAlignment="1">
      <alignment horizontal="center" vertical="center" wrapText="1"/>
    </xf>
    <xf numFmtId="14" fontId="16" fillId="2" borderId="1" xfId="0" applyNumberFormat="1" applyFont="1" applyFill="1" applyBorder="1" applyAlignment="1">
      <alignment horizontal="center" vertical="center" wrapText="1"/>
    </xf>
    <xf numFmtId="14" fontId="16" fillId="2" borderId="7" xfId="0" applyNumberFormat="1"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24" fillId="4" borderId="0" xfId="0" applyFont="1" applyFill="1" applyAlignment="1">
      <alignment horizontal="center" vertical="center"/>
    </xf>
    <xf numFmtId="0" fontId="24" fillId="4" borderId="0" xfId="0" applyFont="1" applyFill="1" applyAlignment="1">
      <alignment horizontal="center" vertical="center" wrapText="1"/>
    </xf>
    <xf numFmtId="0" fontId="25" fillId="4" borderId="0" xfId="0" applyFont="1" applyFill="1" applyAlignment="1">
      <alignment horizontal="center" vertical="center" wrapText="1"/>
    </xf>
    <xf numFmtId="14" fontId="16" fillId="0" borderId="3" xfId="0" applyNumberFormat="1" applyFont="1" applyBorder="1" applyAlignment="1">
      <alignment horizontal="center" vertical="center" wrapText="1"/>
    </xf>
    <xf numFmtId="0" fontId="18" fillId="2" borderId="3" xfId="0" applyFont="1" applyFill="1" applyBorder="1" applyAlignment="1">
      <alignment horizontal="center" vertical="center" wrapText="1"/>
    </xf>
    <xf numFmtId="0" fontId="29" fillId="4" borderId="0" xfId="0" applyFont="1" applyFill="1" applyAlignment="1">
      <alignment horizontal="center" vertical="center" wrapText="1"/>
    </xf>
    <xf numFmtId="0" fontId="16" fillId="0" borderId="5" xfId="0" applyFont="1" applyBorder="1" applyAlignment="1">
      <alignment horizontal="left" vertical="center" wrapText="1"/>
    </xf>
    <xf numFmtId="0" fontId="14"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4" fillId="0" borderId="5" xfId="0" applyFont="1" applyBorder="1" applyAlignment="1">
      <alignment horizontal="left" vertical="center" wrapText="1"/>
    </xf>
    <xf numFmtId="0" fontId="30" fillId="0" borderId="0" xfId="0" applyFont="1"/>
    <xf numFmtId="14" fontId="14" fillId="0" borderId="4" xfId="0" applyNumberFormat="1" applyFont="1" applyBorder="1" applyAlignment="1">
      <alignment horizontal="center" vertical="center" wrapText="1"/>
    </xf>
    <xf numFmtId="10" fontId="20" fillId="2" borderId="1" xfId="1" applyNumberFormat="1" applyFont="1" applyFill="1" applyBorder="1" applyAlignment="1">
      <alignment horizontal="center" vertical="center"/>
    </xf>
    <xf numFmtId="9" fontId="18" fillId="6" borderId="2" xfId="0" applyNumberFormat="1" applyFont="1" applyFill="1" applyBorder="1" applyAlignment="1">
      <alignment horizontal="center" vertical="center" wrapText="1"/>
    </xf>
    <xf numFmtId="9" fontId="16" fillId="8" borderId="1" xfId="0" applyNumberFormat="1" applyFont="1" applyFill="1" applyBorder="1" applyAlignment="1">
      <alignment horizontal="center" vertical="center" wrapText="1"/>
    </xf>
    <xf numFmtId="10" fontId="20" fillId="0" borderId="1" xfId="5" applyNumberFormat="1" applyFont="1" applyFill="1" applyBorder="1" applyAlignment="1">
      <alignment horizontal="center" vertical="center"/>
    </xf>
    <xf numFmtId="10" fontId="23" fillId="8" borderId="1" xfId="5" applyNumberFormat="1" applyFont="1" applyFill="1" applyBorder="1" applyAlignment="1">
      <alignment horizontal="center" vertical="center"/>
    </xf>
    <xf numFmtId="9" fontId="14" fillId="7" borderId="1" xfId="4" applyNumberFormat="1" applyFont="1" applyFill="1" applyBorder="1" applyAlignment="1">
      <alignment horizontal="center" vertical="center"/>
    </xf>
    <xf numFmtId="10" fontId="23" fillId="5" borderId="1" xfId="5" applyNumberFormat="1" applyFont="1" applyFill="1" applyBorder="1" applyAlignment="1">
      <alignment horizontal="center" vertical="center"/>
    </xf>
    <xf numFmtId="10" fontId="23" fillId="5" borderId="1" xfId="5" applyNumberFormat="1" applyFont="1" applyFill="1" applyBorder="1" applyAlignment="1">
      <alignment horizontal="center" vertical="center" wrapText="1"/>
    </xf>
    <xf numFmtId="9" fontId="16" fillId="6" borderId="1" xfId="0" applyNumberFormat="1" applyFont="1" applyFill="1" applyBorder="1" applyAlignment="1">
      <alignment horizontal="center" vertical="center" wrapText="1"/>
    </xf>
    <xf numFmtId="9" fontId="14" fillId="11" borderId="3" xfId="0" applyNumberFormat="1" applyFont="1" applyFill="1" applyBorder="1" applyAlignment="1">
      <alignment horizontal="center" vertical="center" wrapText="1"/>
    </xf>
    <xf numFmtId="10" fontId="20" fillId="0" borderId="1" xfId="1" applyNumberFormat="1" applyFont="1" applyFill="1" applyBorder="1" applyAlignment="1">
      <alignment horizontal="center" vertical="center"/>
    </xf>
    <xf numFmtId="10" fontId="20" fillId="0" borderId="4" xfId="1" applyNumberFormat="1" applyFont="1" applyFill="1" applyBorder="1" applyAlignment="1">
      <alignment horizontal="center" vertical="center"/>
    </xf>
    <xf numFmtId="9" fontId="16" fillId="14" borderId="1" xfId="0" applyNumberFormat="1" applyFont="1" applyFill="1" applyBorder="1" applyAlignment="1">
      <alignment horizontal="center" vertical="center" wrapText="1"/>
    </xf>
    <xf numFmtId="9" fontId="22" fillId="14" borderId="1" xfId="0" applyNumberFormat="1" applyFont="1" applyFill="1" applyBorder="1" applyAlignment="1">
      <alignment horizontal="center" vertical="center" wrapText="1"/>
    </xf>
    <xf numFmtId="9" fontId="16" fillId="15" borderId="1" xfId="0" applyNumberFormat="1" applyFont="1" applyFill="1" applyBorder="1" applyAlignment="1">
      <alignment horizontal="center" vertical="center" wrapText="1"/>
    </xf>
    <xf numFmtId="10" fontId="20" fillId="9" borderId="1" xfId="1" applyNumberFormat="1" applyFont="1" applyFill="1" applyBorder="1" applyAlignment="1">
      <alignment horizontal="center" vertical="center"/>
    </xf>
    <xf numFmtId="0" fontId="1" fillId="9" borderId="0" xfId="0" applyFont="1" applyFill="1" applyAlignment="1">
      <alignment horizontal="left" vertical="center"/>
    </xf>
    <xf numFmtId="10" fontId="23" fillId="6" borderId="1" xfId="5" applyNumberFormat="1" applyFont="1" applyFill="1" applyBorder="1" applyAlignment="1">
      <alignment horizontal="center" vertical="center"/>
    </xf>
    <xf numFmtId="9" fontId="18" fillId="2" borderId="1" xfId="4" applyNumberFormat="1" applyFont="1" applyFill="1" applyBorder="1" applyAlignment="1">
      <alignment horizontal="center" vertical="center"/>
    </xf>
    <xf numFmtId="6" fontId="16" fillId="2" borderId="1" xfId="4" applyNumberFormat="1" applyFont="1" applyFill="1" applyBorder="1" applyAlignment="1">
      <alignment horizontal="center" vertical="center"/>
    </xf>
    <xf numFmtId="14" fontId="14" fillId="2" borderId="1" xfId="4" applyNumberFormat="1" applyFont="1" applyFill="1" applyBorder="1" applyAlignment="1">
      <alignment horizontal="center" vertical="center"/>
    </xf>
    <xf numFmtId="14" fontId="14" fillId="2" borderId="1" xfId="4" applyNumberFormat="1" applyFont="1" applyFill="1" applyBorder="1" applyAlignment="1">
      <alignment horizontal="center" vertical="center" wrapText="1"/>
    </xf>
    <xf numFmtId="0" fontId="14" fillId="2" borderId="1" xfId="4" applyFont="1" applyFill="1" applyBorder="1" applyAlignment="1">
      <alignment horizontal="center" vertical="center" wrapText="1"/>
    </xf>
    <xf numFmtId="0" fontId="14" fillId="2" borderId="1" xfId="4" applyFont="1" applyFill="1" applyBorder="1" applyAlignment="1">
      <alignment horizontal="center" vertical="center"/>
    </xf>
    <xf numFmtId="10" fontId="23" fillId="11" borderId="1" xfId="5" applyNumberFormat="1" applyFont="1" applyFill="1" applyBorder="1" applyAlignment="1">
      <alignment horizontal="center" vertical="center"/>
    </xf>
    <xf numFmtId="9" fontId="16" fillId="2" borderId="1" xfId="4" applyNumberFormat="1" applyFont="1" applyFill="1" applyBorder="1" applyAlignment="1">
      <alignment horizontal="center" vertical="center"/>
    </xf>
    <xf numFmtId="14" fontId="16" fillId="2" borderId="1" xfId="4" applyNumberFormat="1" applyFont="1" applyFill="1" applyBorder="1" applyAlignment="1">
      <alignment horizontal="center" vertical="center"/>
    </xf>
    <xf numFmtId="9" fontId="18" fillId="0" borderId="1" xfId="4" applyNumberFormat="1" applyFont="1" applyBorder="1" applyAlignment="1">
      <alignment horizontal="center" vertical="center" wrapText="1"/>
    </xf>
    <xf numFmtId="14" fontId="16" fillId="2" borderId="1" xfId="4" applyNumberFormat="1" applyFont="1" applyFill="1" applyBorder="1" applyAlignment="1">
      <alignment horizontal="center" vertical="center" wrapText="1"/>
    </xf>
    <xf numFmtId="9" fontId="14" fillId="0" borderId="1" xfId="4" applyNumberFormat="1" applyFont="1" applyBorder="1" applyAlignment="1">
      <alignment horizontal="center" vertical="center" wrapText="1"/>
    </xf>
    <xf numFmtId="10" fontId="23" fillId="16" borderId="1" xfId="5" applyNumberFormat="1" applyFont="1" applyFill="1" applyBorder="1" applyAlignment="1">
      <alignment horizontal="center" vertical="center" wrapText="1"/>
    </xf>
    <xf numFmtId="10" fontId="20" fillId="9" borderId="1" xfId="5" applyNumberFormat="1" applyFont="1" applyFill="1" applyBorder="1" applyAlignment="1">
      <alignment horizontal="center" vertical="center"/>
    </xf>
    <xf numFmtId="10" fontId="23" fillId="17" borderId="1" xfId="5" applyNumberFormat="1" applyFont="1" applyFill="1" applyBorder="1" applyAlignment="1">
      <alignment horizontal="center" vertical="center"/>
    </xf>
    <xf numFmtId="10" fontId="23" fillId="17" borderId="1" xfId="5" applyNumberFormat="1" applyFont="1" applyFill="1" applyBorder="1" applyAlignment="1">
      <alignment horizontal="center" vertical="center" wrapText="1"/>
    </xf>
    <xf numFmtId="10" fontId="20" fillId="2" borderId="1" xfId="5" applyNumberFormat="1" applyFont="1" applyFill="1" applyBorder="1" applyAlignment="1">
      <alignment horizontal="center" vertical="center"/>
    </xf>
    <xf numFmtId="9" fontId="14" fillId="2" borderId="1" xfId="4" applyNumberFormat="1" applyFont="1" applyFill="1" applyBorder="1" applyAlignment="1">
      <alignment horizontal="center" vertical="center" wrapText="1"/>
    </xf>
    <xf numFmtId="6" fontId="14" fillId="2" borderId="1" xfId="4" applyNumberFormat="1" applyFont="1" applyFill="1" applyBorder="1" applyAlignment="1">
      <alignment horizontal="center" vertical="center"/>
    </xf>
    <xf numFmtId="14" fontId="16" fillId="0" borderId="4" xfId="0" applyNumberFormat="1" applyFont="1" applyBorder="1" applyAlignment="1">
      <alignment horizontal="center" vertical="center" wrapText="1"/>
    </xf>
    <xf numFmtId="10" fontId="20" fillId="2" borderId="20" xfId="1" applyNumberFormat="1" applyFont="1" applyFill="1" applyBorder="1" applyAlignment="1">
      <alignment horizontal="center" vertical="center"/>
    </xf>
    <xf numFmtId="9" fontId="14" fillId="7" borderId="23" xfId="4" applyNumberFormat="1" applyFont="1" applyFill="1" applyBorder="1" applyAlignment="1">
      <alignment horizontal="center" vertical="center"/>
    </xf>
    <xf numFmtId="14" fontId="16" fillId="2" borderId="24" xfId="0" applyNumberFormat="1" applyFont="1" applyFill="1" applyBorder="1" applyAlignment="1">
      <alignment horizontal="center" vertical="center" wrapText="1"/>
    </xf>
    <xf numFmtId="0" fontId="16" fillId="0" borderId="25" xfId="0" applyFont="1" applyBorder="1" applyAlignment="1">
      <alignment horizontal="left" vertical="center" wrapText="1"/>
    </xf>
    <xf numFmtId="0" fontId="14" fillId="2" borderId="23"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3" xfId="0" applyFont="1" applyBorder="1" applyAlignment="1">
      <alignment horizontal="left" vertical="center" wrapText="1"/>
    </xf>
    <xf numFmtId="0" fontId="14" fillId="0" borderId="1" xfId="0" applyFont="1" applyBorder="1" applyAlignment="1">
      <alignment horizontal="left" vertical="center" wrapText="1"/>
    </xf>
    <xf numFmtId="0" fontId="27" fillId="3" borderId="0" xfId="4" applyFont="1" applyFill="1" applyAlignment="1">
      <alignment horizontal="center" vertical="center"/>
    </xf>
    <xf numFmtId="10" fontId="20" fillId="9" borderId="0" xfId="1" applyNumberFormat="1" applyFont="1" applyFill="1" applyBorder="1" applyAlignment="1">
      <alignment horizontal="center" vertical="center"/>
    </xf>
    <xf numFmtId="0" fontId="19" fillId="9" borderId="0" xfId="0" applyFont="1" applyFill="1" applyAlignment="1">
      <alignment horizontal="center" vertical="center" wrapText="1"/>
    </xf>
    <xf numFmtId="10" fontId="15" fillId="9" borderId="0" xfId="0" applyNumberFormat="1" applyFont="1" applyFill="1" applyAlignment="1">
      <alignment horizontal="center" vertical="center" wrapText="1"/>
    </xf>
    <xf numFmtId="10" fontId="14" fillId="9" borderId="0" xfId="0" applyNumberFormat="1" applyFont="1" applyFill="1" applyAlignment="1">
      <alignment horizontal="center" vertical="center" wrapText="1"/>
    </xf>
    <xf numFmtId="10" fontId="23" fillId="9" borderId="0" xfId="5" applyNumberFormat="1" applyFont="1" applyFill="1" applyBorder="1" applyAlignment="1">
      <alignment horizontal="center" vertical="center"/>
    </xf>
    <xf numFmtId="9" fontId="14" fillId="9" borderId="0" xfId="0" applyNumberFormat="1" applyFont="1" applyFill="1" applyAlignment="1">
      <alignment horizontal="center" vertical="center"/>
    </xf>
    <xf numFmtId="6" fontId="14" fillId="9" borderId="0" xfId="0" applyNumberFormat="1" applyFont="1" applyFill="1" applyAlignment="1">
      <alignment horizontal="center" vertical="center" wrapText="1"/>
    </xf>
    <xf numFmtId="14" fontId="14" fillId="9" borderId="0" xfId="0" applyNumberFormat="1" applyFont="1" applyFill="1" applyAlignment="1">
      <alignment horizontal="center" vertical="center" wrapText="1"/>
    </xf>
    <xf numFmtId="14" fontId="16" fillId="9" borderId="0" xfId="0" applyNumberFormat="1" applyFont="1" applyFill="1" applyAlignment="1">
      <alignment horizontal="center" vertical="center" wrapText="1"/>
    </xf>
    <xf numFmtId="0" fontId="16" fillId="9" borderId="0" xfId="0" applyFont="1" applyFill="1" applyAlignment="1">
      <alignment horizontal="left" vertical="center" wrapText="1"/>
    </xf>
    <xf numFmtId="0" fontId="14" fillId="9" borderId="0" xfId="0" applyFont="1" applyFill="1" applyAlignment="1">
      <alignment horizontal="center" vertical="center" wrapText="1"/>
    </xf>
    <xf numFmtId="0" fontId="30" fillId="9" borderId="0" xfId="0" applyFont="1" applyFill="1"/>
    <xf numFmtId="0" fontId="14" fillId="18"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4" fillId="13" borderId="1" xfId="0" applyFont="1" applyFill="1" applyBorder="1" applyAlignment="1">
      <alignment horizontal="center" vertical="center" wrapText="1"/>
    </xf>
    <xf numFmtId="0" fontId="14" fillId="19" borderId="6" xfId="0" applyFont="1" applyFill="1" applyBorder="1" applyAlignment="1">
      <alignment horizontal="center" vertical="center" wrapText="1"/>
    </xf>
    <xf numFmtId="0" fontId="14" fillId="20" borderId="1" xfId="0" applyFont="1" applyFill="1" applyBorder="1" applyAlignment="1">
      <alignment horizontal="center" vertical="center" wrapText="1"/>
    </xf>
    <xf numFmtId="0" fontId="14" fillId="21" borderId="1" xfId="0" applyFont="1" applyFill="1" applyBorder="1" applyAlignment="1">
      <alignment horizontal="center" vertical="center" wrapText="1"/>
    </xf>
    <xf numFmtId="0" fontId="14" fillId="22" borderId="1" xfId="0" applyFont="1" applyFill="1" applyBorder="1" applyAlignment="1">
      <alignment horizontal="center" vertical="center" wrapText="1"/>
    </xf>
    <xf numFmtId="0" fontId="14" fillId="23" borderId="6" xfId="0" applyFont="1" applyFill="1" applyBorder="1" applyAlignment="1">
      <alignment horizontal="center" vertical="center" wrapText="1"/>
    </xf>
    <xf numFmtId="0" fontId="16" fillId="23" borderId="1" xfId="0" applyFont="1" applyFill="1" applyBorder="1" applyAlignment="1">
      <alignment horizontal="center" vertical="center" wrapText="1"/>
    </xf>
    <xf numFmtId="0" fontId="14" fillId="24" borderId="1" xfId="4" applyFont="1" applyFill="1" applyBorder="1" applyAlignment="1">
      <alignment horizontal="center" vertical="center" wrapText="1"/>
    </xf>
    <xf numFmtId="0" fontId="14" fillId="0" borderId="1" xfId="4" applyFont="1" applyBorder="1" applyAlignment="1">
      <alignment horizontal="center" vertical="center" wrapText="1"/>
    </xf>
    <xf numFmtId="0" fontId="14" fillId="0" borderId="1" xfId="4" applyFont="1" applyBorder="1" applyAlignment="1">
      <alignment horizontal="center" vertical="center"/>
    </xf>
    <xf numFmtId="0" fontId="14" fillId="25" borderId="1" xfId="4" applyFont="1" applyFill="1" applyBorder="1" applyAlignment="1">
      <alignment horizontal="center" vertical="center" wrapText="1"/>
    </xf>
    <xf numFmtId="0" fontId="14" fillId="20" borderId="1" xfId="4" applyFont="1" applyFill="1" applyBorder="1" applyAlignment="1">
      <alignment horizontal="center" vertical="center" wrapText="1"/>
    </xf>
    <xf numFmtId="0" fontId="14" fillId="26" borderId="1" xfId="4" applyFont="1" applyFill="1" applyBorder="1" applyAlignment="1">
      <alignment horizontal="center" vertical="center" wrapText="1"/>
    </xf>
    <xf numFmtId="9" fontId="22" fillId="14" borderId="2" xfId="0" applyNumberFormat="1" applyFont="1" applyFill="1" applyBorder="1" applyAlignment="1">
      <alignment horizontal="center" vertical="center" wrapText="1"/>
    </xf>
    <xf numFmtId="0" fontId="14" fillId="9" borderId="0" xfId="4" applyFont="1" applyFill="1" applyAlignment="1">
      <alignment horizontal="center" vertical="center" wrapText="1"/>
    </xf>
    <xf numFmtId="10" fontId="17" fillId="9" borderId="0" xfId="4" applyNumberFormat="1" applyFont="1" applyFill="1" applyAlignment="1">
      <alignment horizontal="center" vertical="center" wrapText="1"/>
    </xf>
    <xf numFmtId="0" fontId="16" fillId="9" borderId="0" xfId="4" applyFont="1" applyFill="1" applyAlignment="1">
      <alignment horizontal="center" vertical="center" wrapText="1"/>
    </xf>
    <xf numFmtId="10" fontId="20" fillId="9" borderId="0" xfId="5" applyNumberFormat="1" applyFont="1" applyFill="1" applyBorder="1" applyAlignment="1">
      <alignment horizontal="center" vertical="center"/>
    </xf>
    <xf numFmtId="9" fontId="22" fillId="9" borderId="0" xfId="0" applyNumberFormat="1" applyFont="1" applyFill="1" applyAlignment="1">
      <alignment horizontal="center" vertical="center" wrapText="1"/>
    </xf>
    <xf numFmtId="9" fontId="14" fillId="9" borderId="0" xfId="4" applyNumberFormat="1" applyFont="1" applyFill="1" applyAlignment="1">
      <alignment horizontal="center" vertical="center" wrapText="1"/>
    </xf>
    <xf numFmtId="6" fontId="16" fillId="9" borderId="0" xfId="4" applyNumberFormat="1" applyFont="1" applyFill="1" applyAlignment="1">
      <alignment horizontal="center" vertical="center"/>
    </xf>
    <xf numFmtId="14" fontId="16" fillId="9" borderId="0" xfId="4" applyNumberFormat="1" applyFont="1" applyFill="1" applyAlignment="1">
      <alignment horizontal="center" vertical="center" wrapText="1"/>
    </xf>
    <xf numFmtId="0" fontId="16" fillId="9" borderId="0" xfId="0" applyFont="1" applyFill="1" applyAlignment="1">
      <alignment horizontal="center" vertical="center" wrapText="1"/>
    </xf>
    <xf numFmtId="0" fontId="14" fillId="2" borderId="1" xfId="4" applyFont="1" applyFill="1" applyBorder="1" applyAlignment="1">
      <alignment horizontal="left" vertical="center" wrapText="1"/>
    </xf>
    <xf numFmtId="165" fontId="27" fillId="3" borderId="0" xfId="4" applyNumberFormat="1" applyFont="1" applyFill="1" applyAlignment="1">
      <alignment horizontal="left" vertical="center"/>
    </xf>
    <xf numFmtId="0" fontId="27" fillId="3" borderId="0" xfId="0" applyFont="1" applyFill="1" applyAlignment="1">
      <alignment vertical="center"/>
    </xf>
    <xf numFmtId="0" fontId="24" fillId="4" borderId="0" xfId="4" applyFont="1" applyFill="1" applyAlignment="1">
      <alignment horizontal="center" vertical="center"/>
    </xf>
    <xf numFmtId="0" fontId="24" fillId="4" borderId="0" xfId="4" applyFont="1" applyFill="1" applyAlignment="1">
      <alignment horizontal="center" vertical="center" wrapText="1" shrinkToFit="1"/>
    </xf>
    <xf numFmtId="164" fontId="24" fillId="4" borderId="0" xfId="5" applyNumberFormat="1" applyFont="1" applyFill="1" applyAlignment="1">
      <alignment horizontal="center" vertical="center" wrapText="1" shrinkToFit="1"/>
    </xf>
    <xf numFmtId="0" fontId="24" fillId="4" borderId="0" xfId="4" applyFont="1" applyFill="1" applyAlignment="1">
      <alignment horizontal="center" vertical="center" wrapText="1"/>
    </xf>
    <xf numFmtId="0" fontId="25" fillId="4" borderId="0" xfId="4" applyFont="1" applyFill="1" applyAlignment="1">
      <alignment horizontal="center" vertical="center" wrapText="1"/>
    </xf>
    <xf numFmtId="0" fontId="14" fillId="9" borderId="0" xfId="0" applyFont="1" applyFill="1" applyAlignment="1">
      <alignment vertical="center"/>
    </xf>
    <xf numFmtId="0" fontId="28" fillId="3" borderId="26" xfId="4" applyFont="1" applyFill="1" applyBorder="1" applyAlignment="1">
      <alignment vertical="center" wrapText="1"/>
    </xf>
    <xf numFmtId="0" fontId="31" fillId="3" borderId="26" xfId="4" applyFont="1" applyFill="1" applyBorder="1" applyAlignment="1">
      <alignment vertical="center" wrapText="1"/>
    </xf>
    <xf numFmtId="0" fontId="16" fillId="2" borderId="28"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0" borderId="1" xfId="0" applyFont="1" applyBorder="1" applyAlignment="1">
      <alignment horizontal="center" vertical="center"/>
    </xf>
    <xf numFmtId="0" fontId="14" fillId="8" borderId="1" xfId="0" applyFont="1" applyFill="1" applyBorder="1" applyAlignment="1">
      <alignment horizontal="center" vertical="center" wrapText="1"/>
    </xf>
    <xf numFmtId="0" fontId="14" fillId="27" borderId="1" xfId="0" applyFont="1" applyFill="1" applyBorder="1" applyAlignment="1">
      <alignment horizontal="center" vertical="center" wrapText="1"/>
    </xf>
    <xf numFmtId="0" fontId="14" fillId="12" borderId="1" xfId="0" applyFont="1" applyFill="1" applyBorder="1" applyAlignment="1">
      <alignment horizontal="center" vertical="center" wrapText="1"/>
    </xf>
    <xf numFmtId="0" fontId="14" fillId="28" borderId="1" xfId="0" applyFont="1" applyFill="1" applyBorder="1" applyAlignment="1">
      <alignment horizontal="center" vertical="center" wrapText="1"/>
    </xf>
    <xf numFmtId="0" fontId="14" fillId="29" borderId="1" xfId="0" applyFont="1" applyFill="1" applyBorder="1" applyAlignment="1">
      <alignment horizontal="center" vertical="center" wrapText="1"/>
    </xf>
    <xf numFmtId="0" fontId="14" fillId="9" borderId="0" xfId="4" applyFont="1" applyFill="1" applyAlignment="1">
      <alignment horizontal="center" vertical="center"/>
    </xf>
    <xf numFmtId="0" fontId="17" fillId="9" borderId="0" xfId="4" applyFont="1" applyFill="1" applyAlignment="1">
      <alignment horizontal="center" vertical="center"/>
    </xf>
    <xf numFmtId="164" fontId="14" fillId="9" borderId="0" xfId="5" applyNumberFormat="1" applyFont="1" applyFill="1" applyAlignment="1">
      <alignment horizontal="center" vertical="center"/>
    </xf>
    <xf numFmtId="0" fontId="26" fillId="9" borderId="0" xfId="4" applyFont="1" applyFill="1" applyAlignment="1">
      <alignment horizontal="center" vertical="center"/>
    </xf>
    <xf numFmtId="0" fontId="14" fillId="9" borderId="0" xfId="0" applyFont="1" applyFill="1" applyAlignment="1">
      <alignment horizontal="left" vertical="center"/>
    </xf>
    <xf numFmtId="0" fontId="1" fillId="9" borderId="0" xfId="0" applyFont="1" applyFill="1" applyAlignment="1">
      <alignment horizontal="center" vertical="center"/>
    </xf>
    <xf numFmtId="0" fontId="16" fillId="9" borderId="0" xfId="4" applyFont="1" applyFill="1" applyAlignment="1">
      <alignment vertical="center"/>
    </xf>
    <xf numFmtId="0" fontId="14" fillId="9" borderId="0" xfId="4" applyFont="1" applyFill="1" applyAlignment="1">
      <alignment vertical="center"/>
    </xf>
    <xf numFmtId="0" fontId="14" fillId="9" borderId="0" xfId="0" applyFont="1" applyFill="1" applyAlignment="1">
      <alignment horizontal="center" vertical="center"/>
    </xf>
    <xf numFmtId="0" fontId="26" fillId="9" borderId="0" xfId="0" applyFont="1" applyFill="1" applyAlignment="1">
      <alignment horizontal="center" vertical="center"/>
    </xf>
    <xf numFmtId="0" fontId="22" fillId="9" borderId="0" xfId="0" applyFont="1" applyFill="1" applyAlignment="1">
      <alignment horizontal="center" vertical="center"/>
    </xf>
    <xf numFmtId="0" fontId="32" fillId="9" borderId="0" xfId="0" applyFont="1" applyFill="1" applyAlignment="1">
      <alignment horizontal="center" vertical="center"/>
    </xf>
    <xf numFmtId="0" fontId="33" fillId="9" borderId="0" xfId="0" applyFont="1" applyFill="1" applyAlignment="1">
      <alignment horizontal="center" vertical="center"/>
    </xf>
    <xf numFmtId="164" fontId="1" fillId="9" borderId="0" xfId="1" applyNumberFormat="1" applyFont="1" applyFill="1" applyAlignment="1">
      <alignment horizontal="center" vertical="center"/>
    </xf>
    <xf numFmtId="0" fontId="2" fillId="9" borderId="0" xfId="0" applyFont="1" applyFill="1" applyAlignment="1">
      <alignment horizontal="center" vertical="center"/>
    </xf>
    <xf numFmtId="0" fontId="14" fillId="9" borderId="29" xfId="0" applyFont="1" applyFill="1" applyBorder="1" applyAlignment="1">
      <alignment horizontal="left" vertical="center"/>
    </xf>
    <xf numFmtId="0" fontId="16" fillId="9" borderId="29" xfId="4" applyFont="1" applyFill="1" applyBorder="1" applyAlignment="1">
      <alignment vertical="center"/>
    </xf>
    <xf numFmtId="0" fontId="14" fillId="9" borderId="29" xfId="4" applyFont="1" applyFill="1" applyBorder="1" applyAlignment="1">
      <alignment vertical="center"/>
    </xf>
    <xf numFmtId="0" fontId="14" fillId="9" borderId="29" xfId="0" applyFont="1" applyFill="1" applyBorder="1" applyAlignment="1">
      <alignment horizontal="center" vertical="center"/>
    </xf>
    <xf numFmtId="0" fontId="14" fillId="0" borderId="6" xfId="0" applyFont="1" applyBorder="1" applyAlignment="1">
      <alignment horizontal="center" vertical="center" wrapText="1"/>
    </xf>
    <xf numFmtId="10" fontId="14" fillId="0" borderId="1" xfId="0" applyNumberFormat="1" applyFont="1" applyBorder="1" applyAlignment="1">
      <alignment horizontal="center" vertical="center" wrapText="1"/>
    </xf>
    <xf numFmtId="0" fontId="14" fillId="2" borderId="1" xfId="0" applyFont="1" applyFill="1" applyBorder="1" applyAlignment="1">
      <alignment horizontal="left" vertical="center"/>
    </xf>
    <xf numFmtId="10" fontId="14" fillId="0" borderId="1" xfId="4" applyNumberFormat="1" applyFont="1" applyBorder="1" applyAlignment="1">
      <alignment horizontal="center" vertical="center" wrapText="1"/>
    </xf>
    <xf numFmtId="10" fontId="19" fillId="0" borderId="1" xfId="4" applyNumberFormat="1" applyFont="1" applyBorder="1" applyAlignment="1">
      <alignment horizontal="center" vertical="center" wrapText="1"/>
    </xf>
    <xf numFmtId="6" fontId="14" fillId="0" borderId="1" xfId="0" applyNumberFormat="1" applyFont="1" applyBorder="1" applyAlignment="1">
      <alignment horizontal="center" vertical="center" wrapText="1"/>
    </xf>
    <xf numFmtId="9" fontId="14" fillId="0" borderId="1" xfId="0" applyNumberFormat="1" applyFont="1" applyBorder="1" applyAlignment="1">
      <alignment horizontal="center" vertical="center"/>
    </xf>
    <xf numFmtId="6" fontId="14" fillId="0" borderId="4" xfId="0" applyNumberFormat="1" applyFont="1" applyBorder="1" applyAlignment="1">
      <alignment horizontal="center" vertical="center"/>
    </xf>
    <xf numFmtId="14" fontId="14" fillId="0" borderId="1" xfId="0" applyNumberFormat="1" applyFont="1" applyBorder="1" applyAlignment="1">
      <alignment horizontal="center" vertical="center"/>
    </xf>
    <xf numFmtId="9" fontId="14" fillId="0" borderId="3" xfId="0" applyNumberFormat="1" applyFont="1" applyBorder="1" applyAlignment="1">
      <alignment horizontal="center" vertical="center" wrapText="1"/>
    </xf>
    <xf numFmtId="9" fontId="14" fillId="0" borderId="1" xfId="0" applyNumberFormat="1" applyFont="1" applyBorder="1" applyAlignment="1">
      <alignment horizontal="center" vertical="center" wrapText="1"/>
    </xf>
    <xf numFmtId="14" fontId="14" fillId="0" borderId="1" xfId="0" applyNumberFormat="1" applyFont="1" applyBorder="1" applyAlignment="1">
      <alignment horizontal="center" vertical="center" wrapText="1"/>
    </xf>
    <xf numFmtId="9" fontId="14" fillId="0" borderId="23" xfId="0" applyNumberFormat="1" applyFont="1" applyBorder="1" applyAlignment="1">
      <alignment horizontal="center" vertical="center" wrapText="1"/>
    </xf>
    <xf numFmtId="6" fontId="14" fillId="0" borderId="24" xfId="0" applyNumberFormat="1" applyFont="1" applyBorder="1" applyAlignment="1">
      <alignment horizontal="center" vertical="center"/>
    </xf>
    <xf numFmtId="14" fontId="14" fillId="0" borderId="23" xfId="0" applyNumberFormat="1" applyFont="1" applyBorder="1" applyAlignment="1">
      <alignment horizontal="center" vertical="center" wrapText="1"/>
    </xf>
    <xf numFmtId="6" fontId="14" fillId="0" borderId="1" xfId="0" applyNumberFormat="1" applyFont="1" applyBorder="1" applyAlignment="1">
      <alignment horizontal="center" vertical="center"/>
    </xf>
    <xf numFmtId="6" fontId="14" fillId="0" borderId="2" xfId="0" applyNumberFormat="1" applyFont="1" applyBorder="1" applyAlignment="1">
      <alignment horizontal="center" vertical="center" wrapText="1"/>
    </xf>
    <xf numFmtId="14" fontId="14" fillId="0" borderId="2" xfId="0" applyNumberFormat="1" applyFont="1" applyBorder="1" applyAlignment="1">
      <alignment horizontal="center" vertical="center" wrapText="1"/>
    </xf>
    <xf numFmtId="6" fontId="14" fillId="0" borderId="3" xfId="0" applyNumberFormat="1" applyFont="1" applyBorder="1" applyAlignment="1">
      <alignment horizontal="center" vertical="center" wrapText="1"/>
    </xf>
    <xf numFmtId="14" fontId="14" fillId="0" borderId="3" xfId="0" applyNumberFormat="1" applyFont="1" applyBorder="1" applyAlignment="1">
      <alignment horizontal="center" vertical="center" wrapText="1"/>
    </xf>
    <xf numFmtId="6" fontId="14" fillId="0" borderId="1" xfId="4" applyNumberFormat="1" applyFont="1" applyBorder="1" applyAlignment="1">
      <alignment horizontal="center" vertical="center" wrapText="1"/>
    </xf>
    <xf numFmtId="10" fontId="14" fillId="0" borderId="1" xfId="0" applyNumberFormat="1" applyFont="1" applyBorder="1" applyAlignment="1">
      <alignment horizontal="center" vertical="center"/>
    </xf>
    <xf numFmtId="10" fontId="19" fillId="0" borderId="1" xfId="4" applyNumberFormat="1" applyFont="1" applyBorder="1" applyAlignment="1">
      <alignment horizontal="center" vertical="center"/>
    </xf>
    <xf numFmtId="10" fontId="20" fillId="0" borderId="20" xfId="1" applyNumberFormat="1" applyFont="1" applyFill="1" applyBorder="1" applyAlignment="1">
      <alignment horizontal="center" vertical="center"/>
    </xf>
    <xf numFmtId="10" fontId="22" fillId="0" borderId="1" xfId="0" applyNumberFormat="1" applyFont="1" applyBorder="1" applyAlignment="1">
      <alignment horizontal="center" vertical="center" wrapText="1"/>
    </xf>
    <xf numFmtId="10" fontId="15" fillId="0" borderId="1" xfId="0" applyNumberFormat="1" applyFont="1" applyBorder="1" applyAlignment="1">
      <alignment horizontal="center" vertical="center" wrapText="1"/>
    </xf>
    <xf numFmtId="10" fontId="15" fillId="0" borderId="1" xfId="4" applyNumberFormat="1" applyFont="1" applyBorder="1" applyAlignment="1">
      <alignment horizontal="center" vertical="center" wrapText="1"/>
    </xf>
    <xf numFmtId="0" fontId="14" fillId="0" borderId="3" xfId="0" applyFont="1" applyBorder="1" applyAlignment="1">
      <alignment horizontal="center" vertical="center" wrapText="1"/>
    </xf>
    <xf numFmtId="10" fontId="19" fillId="0" borderId="1" xfId="0" applyNumberFormat="1" applyFont="1" applyBorder="1" applyAlignment="1">
      <alignment horizontal="center" vertical="center" wrapText="1"/>
    </xf>
    <xf numFmtId="10" fontId="22" fillId="0" borderId="1" xfId="4" applyNumberFormat="1" applyFont="1" applyBorder="1" applyAlignment="1">
      <alignment horizontal="center" vertical="center" wrapText="1"/>
    </xf>
    <xf numFmtId="0" fontId="22" fillId="0" borderId="1" xfId="4" applyFont="1" applyBorder="1" applyAlignment="1">
      <alignment horizontal="center" vertical="center"/>
    </xf>
    <xf numFmtId="6" fontId="22" fillId="0" borderId="1" xfId="4" applyNumberFormat="1" applyFont="1" applyBorder="1" applyAlignment="1">
      <alignment horizontal="center" vertical="center" wrapText="1"/>
    </xf>
    <xf numFmtId="9" fontId="22" fillId="0" borderId="1" xfId="4" applyNumberFormat="1" applyFont="1" applyBorder="1" applyAlignment="1">
      <alignment horizontal="center" vertical="center" wrapText="1"/>
    </xf>
    <xf numFmtId="6" fontId="22" fillId="2" borderId="1" xfId="4" applyNumberFormat="1" applyFont="1" applyFill="1" applyBorder="1" applyAlignment="1">
      <alignment horizontal="center" vertical="center"/>
    </xf>
    <xf numFmtId="14" fontId="22" fillId="2" borderId="1" xfId="4" applyNumberFormat="1" applyFont="1" applyFill="1" applyBorder="1" applyAlignment="1">
      <alignment horizontal="center" vertical="center" wrapText="1"/>
    </xf>
    <xf numFmtId="0" fontId="27" fillId="3" borderId="0" xfId="0" applyFont="1" applyFill="1" applyAlignment="1">
      <alignment horizontal="center" vertical="center"/>
    </xf>
    <xf numFmtId="0" fontId="14" fillId="2" borderId="10" xfId="0" applyFont="1" applyFill="1" applyBorder="1" applyAlignment="1">
      <alignment horizontal="left" vertical="center"/>
    </xf>
    <xf numFmtId="0" fontId="14" fillId="2" borderId="11" xfId="0" applyFont="1" applyFill="1" applyBorder="1" applyAlignment="1">
      <alignment horizontal="left" vertical="center"/>
    </xf>
    <xf numFmtId="0" fontId="14" fillId="2" borderId="20" xfId="0" applyFont="1" applyFill="1" applyBorder="1" applyAlignment="1">
      <alignment horizontal="left" vertical="center"/>
    </xf>
    <xf numFmtId="0" fontId="14" fillId="2" borderId="26" xfId="0" applyFont="1" applyFill="1" applyBorder="1" applyAlignment="1">
      <alignment horizontal="left" vertical="center"/>
    </xf>
    <xf numFmtId="0" fontId="14" fillId="2" borderId="1" xfId="0" applyFont="1" applyFill="1" applyBorder="1" applyAlignment="1">
      <alignment horizontal="left" vertical="center"/>
    </xf>
    <xf numFmtId="165" fontId="15" fillId="9" borderId="11" xfId="0" applyNumberFormat="1" applyFont="1" applyFill="1" applyBorder="1" applyAlignment="1">
      <alignment horizontal="left" vertical="center"/>
    </xf>
    <xf numFmtId="165" fontId="15" fillId="9" borderId="20" xfId="0" applyNumberFormat="1" applyFont="1" applyFill="1" applyBorder="1" applyAlignment="1">
      <alignment horizontal="left" vertical="center"/>
    </xf>
    <xf numFmtId="0" fontId="13" fillId="3" borderId="26" xfId="0" applyFont="1" applyFill="1" applyBorder="1" applyAlignment="1">
      <alignment horizontal="left" vertical="center" wrapText="1"/>
    </xf>
    <xf numFmtId="0" fontId="19" fillId="2" borderId="10" xfId="0" applyFont="1" applyFill="1" applyBorder="1" applyAlignment="1">
      <alignment horizontal="left" vertical="center"/>
    </xf>
    <xf numFmtId="0" fontId="19" fillId="2" borderId="11" xfId="0" applyFont="1" applyFill="1" applyBorder="1" applyAlignment="1">
      <alignment horizontal="left" vertical="center"/>
    </xf>
    <xf numFmtId="0" fontId="19" fillId="2" borderId="20" xfId="0" applyFont="1" applyFill="1" applyBorder="1" applyAlignment="1">
      <alignment horizontal="left" vertical="center"/>
    </xf>
    <xf numFmtId="0" fontId="19" fillId="2" borderId="26" xfId="0" applyFont="1" applyFill="1" applyBorder="1" applyAlignment="1">
      <alignment horizontal="left" vertical="center"/>
    </xf>
    <xf numFmtId="0" fontId="19" fillId="2" borderId="1" xfId="0" applyFont="1" applyFill="1" applyBorder="1" applyAlignment="1">
      <alignment horizontal="left" vertical="center"/>
    </xf>
    <xf numFmtId="0" fontId="16" fillId="2" borderId="1" xfId="0" applyFont="1" applyFill="1" applyBorder="1" applyAlignment="1">
      <alignment horizontal="left" vertical="center"/>
    </xf>
    <xf numFmtId="0" fontId="16" fillId="0" borderId="1" xfId="0" applyFont="1" applyBorder="1" applyAlignment="1">
      <alignment horizontal="left" vertical="center"/>
    </xf>
    <xf numFmtId="0" fontId="20" fillId="2" borderId="10" xfId="0" applyFont="1" applyFill="1" applyBorder="1" applyAlignment="1">
      <alignment horizontal="left" vertical="center"/>
    </xf>
    <xf numFmtId="0" fontId="20" fillId="2" borderId="11" xfId="0" applyFont="1" applyFill="1" applyBorder="1" applyAlignment="1">
      <alignment horizontal="left" vertical="center"/>
    </xf>
    <xf numFmtId="0" fontId="20" fillId="2" borderId="20" xfId="0" applyFont="1" applyFill="1" applyBorder="1" applyAlignment="1">
      <alignment horizontal="left" vertical="center"/>
    </xf>
    <xf numFmtId="0" fontId="20" fillId="2" borderId="26" xfId="0" applyFont="1" applyFill="1" applyBorder="1" applyAlignment="1">
      <alignment horizontal="left" vertical="center"/>
    </xf>
    <xf numFmtId="0" fontId="20" fillId="2" borderId="1" xfId="0" applyFont="1" applyFill="1" applyBorder="1" applyAlignment="1">
      <alignment horizontal="left" vertical="center"/>
    </xf>
    <xf numFmtId="0" fontId="14" fillId="2" borderId="10" xfId="0" applyFont="1" applyFill="1" applyBorder="1" applyAlignment="1">
      <alignment horizontal="left" vertical="top" wrapText="1"/>
    </xf>
    <xf numFmtId="0" fontId="14" fillId="2" borderId="11" xfId="0" applyFont="1" applyFill="1" applyBorder="1" applyAlignment="1">
      <alignment horizontal="left" vertical="top"/>
    </xf>
    <xf numFmtId="0" fontId="14" fillId="2" borderId="20" xfId="0" applyFont="1" applyFill="1" applyBorder="1" applyAlignment="1">
      <alignment horizontal="left" vertical="top"/>
    </xf>
    <xf numFmtId="0" fontId="14" fillId="2" borderId="26" xfId="0" applyFont="1" applyFill="1" applyBorder="1" applyAlignment="1">
      <alignment horizontal="left" vertical="top"/>
    </xf>
    <xf numFmtId="0" fontId="14" fillId="2" borderId="1" xfId="0" applyFont="1" applyFill="1" applyBorder="1" applyAlignment="1">
      <alignment horizontal="left" vertical="top"/>
    </xf>
    <xf numFmtId="0" fontId="27" fillId="3" borderId="0" xfId="4" applyFont="1" applyFill="1" applyAlignment="1">
      <alignment horizontal="center"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9" borderId="10" xfId="0" applyFont="1" applyFill="1" applyBorder="1" applyAlignment="1">
      <alignment horizontal="left" vertical="center"/>
    </xf>
    <xf numFmtId="0" fontId="14" fillId="9" borderId="11" xfId="0" applyFont="1" applyFill="1" applyBorder="1" applyAlignment="1">
      <alignment horizontal="left" vertical="center"/>
    </xf>
    <xf numFmtId="0" fontId="14" fillId="2" borderId="21" xfId="0" applyFont="1" applyFill="1" applyBorder="1" applyAlignment="1">
      <alignment horizontal="left" vertical="center"/>
    </xf>
    <xf numFmtId="0" fontId="14" fillId="2" borderId="22" xfId="0" applyFont="1" applyFill="1" applyBorder="1" applyAlignment="1">
      <alignment horizontal="left" vertical="center"/>
    </xf>
    <xf numFmtId="0" fontId="14" fillId="0" borderId="20" xfId="0" applyFont="1" applyBorder="1" applyAlignment="1">
      <alignment horizontal="left" vertical="center"/>
    </xf>
    <xf numFmtId="0" fontId="14" fillId="2" borderId="11" xfId="4" applyFont="1" applyFill="1" applyBorder="1" applyAlignment="1">
      <alignment horizontal="left" vertical="center"/>
    </xf>
    <xf numFmtId="0" fontId="1" fillId="9" borderId="0" xfId="0" applyFont="1" applyFill="1" applyAlignment="1">
      <alignment horizontal="left" vertical="center"/>
    </xf>
    <xf numFmtId="0" fontId="10" fillId="4" borderId="0" xfId="3" applyFont="1" applyFill="1" applyAlignment="1">
      <alignment horizontal="center"/>
    </xf>
    <xf numFmtId="0" fontId="8" fillId="10" borderId="0" xfId="3" applyFont="1" applyAlignment="1">
      <alignment horizontal="center"/>
    </xf>
  </cellXfs>
  <cellStyles count="6">
    <cellStyle name="Good" xfId="3" builtinId="26"/>
    <cellStyle name="Normal" xfId="0" builtinId="0"/>
    <cellStyle name="Normal 2" xfId="4" xr:uid="{D14A7B37-581E-486C-A479-C7A8B3F2AE9A}"/>
    <cellStyle name="Percent" xfId="1" builtinId="5"/>
    <cellStyle name="Percent 2" xfId="2" xr:uid="{00000000-0005-0000-0000-000002000000}"/>
    <cellStyle name="Percent 2 2" xfId="5" xr:uid="{B82A006B-8268-48C3-822D-4A74D79B4D7A}"/>
  </cellStyles>
  <dxfs count="3">
    <dxf>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center" textRotation="0" wrapText="0" indent="0" justifyLastLine="0" shrinkToFit="0" readingOrder="0"/>
    </dxf>
    <dxf>
      <alignment horizontal="left" vertical="top" textRotation="0" wrapText="0" indent="0" justifyLastLine="0" shrinkToFit="0" readingOrder="0"/>
    </dxf>
  </dxfs>
  <tableStyles count="0" defaultTableStyle="TableStyleMedium9" defaultPivotStyle="PivotStyleLight16"/>
  <colors>
    <mruColors>
      <color rgb="FF008000"/>
      <color rgb="FFE6B3E7"/>
      <color rgb="FFB9EDBE"/>
      <color rgb="FF85DF8E"/>
      <color rgb="FF72A2DC"/>
      <color rgb="FFB2D2A6"/>
      <color rgb="FF78B064"/>
      <color rgb="FFA8C36B"/>
      <color rgb="FF2BA537"/>
      <color rgb="FFA6C0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52</xdr:row>
      <xdr:rowOff>76200</xdr:rowOff>
    </xdr:from>
    <xdr:to>
      <xdr:col>1</xdr:col>
      <xdr:colOff>4316934</xdr:colOff>
      <xdr:row>65</xdr:row>
      <xdr:rowOff>114032</xdr:rowOff>
    </xdr:to>
    <xdr:pic>
      <xdr:nvPicPr>
        <xdr:cNvPr id="4" name="Picture 3">
          <a:extLst>
            <a:ext uri="{FF2B5EF4-FFF2-40B4-BE49-F238E27FC236}">
              <a16:creationId xmlns:a16="http://schemas.microsoft.com/office/drawing/2014/main" id="{3C41FC51-B6E1-48F6-8F05-C269E849B849}"/>
            </a:ext>
          </a:extLst>
        </xdr:cNvPr>
        <xdr:cNvPicPr>
          <a:picLocks noChangeAspect="1"/>
        </xdr:cNvPicPr>
      </xdr:nvPicPr>
      <xdr:blipFill>
        <a:blip xmlns:r="http://schemas.openxmlformats.org/officeDocument/2006/relationships" r:embed="rId1"/>
        <a:stretch>
          <a:fillRect/>
        </a:stretch>
      </xdr:blipFill>
      <xdr:spPr>
        <a:xfrm>
          <a:off x="0" y="12773025"/>
          <a:ext cx="8523809" cy="2142857"/>
        </a:xfrm>
        <a:prstGeom prst="rect">
          <a:avLst/>
        </a:prstGeom>
      </xdr:spPr>
    </xdr:pic>
    <xdr:clientData/>
  </xdr:twoCellAnchor>
  <xdr:twoCellAnchor editAs="oneCell">
    <xdr:from>
      <xdr:col>1</xdr:col>
      <xdr:colOff>2486025</xdr:colOff>
      <xdr:row>36</xdr:row>
      <xdr:rowOff>171450</xdr:rowOff>
    </xdr:from>
    <xdr:to>
      <xdr:col>1</xdr:col>
      <xdr:colOff>6336819</xdr:colOff>
      <xdr:row>38</xdr:row>
      <xdr:rowOff>26</xdr:rowOff>
    </xdr:to>
    <xdr:pic>
      <xdr:nvPicPr>
        <xdr:cNvPr id="7" name="Picture 6">
          <a:extLst>
            <a:ext uri="{FF2B5EF4-FFF2-40B4-BE49-F238E27FC236}">
              <a16:creationId xmlns:a16="http://schemas.microsoft.com/office/drawing/2014/main" id="{3D9CAB2C-F344-4FAE-A907-61233B9B7F64}"/>
            </a:ext>
          </a:extLst>
        </xdr:cNvPr>
        <xdr:cNvPicPr>
          <a:picLocks noChangeAspect="1"/>
        </xdr:cNvPicPr>
      </xdr:nvPicPr>
      <xdr:blipFill>
        <a:blip xmlns:r="http://schemas.openxmlformats.org/officeDocument/2006/relationships" r:embed="rId2"/>
        <a:stretch>
          <a:fillRect/>
        </a:stretch>
      </xdr:blipFill>
      <xdr:spPr>
        <a:xfrm>
          <a:off x="6699250" y="7327900"/>
          <a:ext cx="3847619" cy="209524"/>
        </a:xfrm>
        <a:prstGeom prst="rect">
          <a:avLst/>
        </a:prstGeom>
      </xdr:spPr>
    </xdr:pic>
    <xdr:clientData/>
  </xdr:twoCellAnchor>
  <xdr:twoCellAnchor editAs="oneCell">
    <xdr:from>
      <xdr:col>0</xdr:col>
      <xdr:colOff>0</xdr:colOff>
      <xdr:row>50</xdr:row>
      <xdr:rowOff>76200</xdr:rowOff>
    </xdr:from>
    <xdr:to>
      <xdr:col>1</xdr:col>
      <xdr:colOff>4313759</xdr:colOff>
      <xdr:row>64</xdr:row>
      <xdr:rowOff>2907</xdr:rowOff>
    </xdr:to>
    <xdr:pic>
      <xdr:nvPicPr>
        <xdr:cNvPr id="8" name="Picture 7">
          <a:extLst>
            <a:ext uri="{FF2B5EF4-FFF2-40B4-BE49-F238E27FC236}">
              <a16:creationId xmlns:a16="http://schemas.microsoft.com/office/drawing/2014/main" id="{7E97D5B3-C806-4B50-BFAC-E30B7CB8041A}"/>
            </a:ext>
          </a:extLst>
        </xdr:cNvPr>
        <xdr:cNvPicPr>
          <a:picLocks noChangeAspect="1"/>
        </xdr:cNvPicPr>
      </xdr:nvPicPr>
      <xdr:blipFill>
        <a:blip xmlns:r="http://schemas.openxmlformats.org/officeDocument/2006/relationships" r:embed="rId1"/>
        <a:stretch>
          <a:fillRect/>
        </a:stretch>
      </xdr:blipFill>
      <xdr:spPr>
        <a:xfrm>
          <a:off x="0" y="14687550"/>
          <a:ext cx="8723834" cy="2142857"/>
        </a:xfrm>
        <a:prstGeom prst="rect">
          <a:avLst/>
        </a:prstGeom>
      </xdr:spPr>
    </xdr:pic>
    <xdr:clientData/>
  </xdr:twoCellAnchor>
  <xdr:twoCellAnchor editAs="oneCell">
    <xdr:from>
      <xdr:col>1</xdr:col>
      <xdr:colOff>2486025</xdr:colOff>
      <xdr:row>36</xdr:row>
      <xdr:rowOff>171450</xdr:rowOff>
    </xdr:from>
    <xdr:to>
      <xdr:col>1</xdr:col>
      <xdr:colOff>6333644</xdr:colOff>
      <xdr:row>38</xdr:row>
      <xdr:rowOff>26</xdr:rowOff>
    </xdr:to>
    <xdr:pic>
      <xdr:nvPicPr>
        <xdr:cNvPr id="9" name="Picture 8">
          <a:extLst>
            <a:ext uri="{FF2B5EF4-FFF2-40B4-BE49-F238E27FC236}">
              <a16:creationId xmlns:a16="http://schemas.microsoft.com/office/drawing/2014/main" id="{337B8B30-8846-4DCC-B690-DDD0288D3FDD}"/>
            </a:ext>
          </a:extLst>
        </xdr:cNvPr>
        <xdr:cNvPicPr>
          <a:picLocks noChangeAspect="1"/>
        </xdr:cNvPicPr>
      </xdr:nvPicPr>
      <xdr:blipFill>
        <a:blip xmlns:r="http://schemas.openxmlformats.org/officeDocument/2006/relationships" r:embed="rId2"/>
        <a:stretch>
          <a:fillRect/>
        </a:stretch>
      </xdr:blipFill>
      <xdr:spPr>
        <a:xfrm>
          <a:off x="6892925" y="9915525"/>
          <a:ext cx="3850794" cy="26"/>
        </a:xfrm>
        <a:prstGeom prst="rect">
          <a:avLst/>
        </a:prstGeom>
      </xdr:spPr>
    </xdr:pic>
    <xdr:clientData/>
  </xdr:twoCellAnchor>
  <xdr:twoCellAnchor editAs="oneCell">
    <xdr:from>
      <xdr:col>1</xdr:col>
      <xdr:colOff>2486025</xdr:colOff>
      <xdr:row>36</xdr:row>
      <xdr:rowOff>171450</xdr:rowOff>
    </xdr:from>
    <xdr:to>
      <xdr:col>1</xdr:col>
      <xdr:colOff>6336819</xdr:colOff>
      <xdr:row>38</xdr:row>
      <xdr:rowOff>26</xdr:rowOff>
    </xdr:to>
    <xdr:pic>
      <xdr:nvPicPr>
        <xdr:cNvPr id="13" name="Picture 12">
          <a:extLst>
            <a:ext uri="{FF2B5EF4-FFF2-40B4-BE49-F238E27FC236}">
              <a16:creationId xmlns:a16="http://schemas.microsoft.com/office/drawing/2014/main" id="{F79E3EB0-F7C7-45CC-A5A3-33BB64E41ED0}"/>
            </a:ext>
          </a:extLst>
        </xdr:cNvPr>
        <xdr:cNvPicPr>
          <a:picLocks noChangeAspect="1"/>
        </xdr:cNvPicPr>
      </xdr:nvPicPr>
      <xdr:blipFill>
        <a:blip xmlns:r="http://schemas.openxmlformats.org/officeDocument/2006/relationships" r:embed="rId2"/>
        <a:stretch>
          <a:fillRect/>
        </a:stretch>
      </xdr:blipFill>
      <xdr:spPr>
        <a:xfrm>
          <a:off x="6892925" y="9915525"/>
          <a:ext cx="3853969" cy="26"/>
        </a:xfrm>
        <a:prstGeom prst="rect">
          <a:avLst/>
        </a:prstGeom>
      </xdr:spPr>
    </xdr:pic>
    <xdr:clientData/>
  </xdr:twoCellAnchor>
  <xdr:twoCellAnchor editAs="oneCell">
    <xdr:from>
      <xdr:col>0</xdr:col>
      <xdr:colOff>0</xdr:colOff>
      <xdr:row>52</xdr:row>
      <xdr:rowOff>76200</xdr:rowOff>
    </xdr:from>
    <xdr:to>
      <xdr:col>1</xdr:col>
      <xdr:colOff>4316934</xdr:colOff>
      <xdr:row>66</xdr:row>
      <xdr:rowOff>2907</xdr:rowOff>
    </xdr:to>
    <xdr:pic>
      <xdr:nvPicPr>
        <xdr:cNvPr id="14" name="Picture 13">
          <a:extLst>
            <a:ext uri="{FF2B5EF4-FFF2-40B4-BE49-F238E27FC236}">
              <a16:creationId xmlns:a16="http://schemas.microsoft.com/office/drawing/2014/main" id="{2A798CF8-2F90-4A85-8907-245129910A94}"/>
            </a:ext>
          </a:extLst>
        </xdr:cNvPr>
        <xdr:cNvPicPr>
          <a:picLocks noChangeAspect="1"/>
        </xdr:cNvPicPr>
      </xdr:nvPicPr>
      <xdr:blipFill>
        <a:blip xmlns:r="http://schemas.openxmlformats.org/officeDocument/2006/relationships" r:embed="rId1"/>
        <a:stretch>
          <a:fillRect/>
        </a:stretch>
      </xdr:blipFill>
      <xdr:spPr>
        <a:xfrm>
          <a:off x="0" y="14839950"/>
          <a:ext cx="8727009" cy="2142857"/>
        </a:xfrm>
        <a:prstGeom prst="rect">
          <a:avLst/>
        </a:prstGeom>
      </xdr:spPr>
    </xdr:pic>
    <xdr:clientData/>
  </xdr:twoCellAnchor>
  <xdr:twoCellAnchor editAs="oneCell">
    <xdr:from>
      <xdr:col>1</xdr:col>
      <xdr:colOff>2486025</xdr:colOff>
      <xdr:row>36</xdr:row>
      <xdr:rowOff>171450</xdr:rowOff>
    </xdr:from>
    <xdr:to>
      <xdr:col>1</xdr:col>
      <xdr:colOff>6336819</xdr:colOff>
      <xdr:row>38</xdr:row>
      <xdr:rowOff>26</xdr:rowOff>
    </xdr:to>
    <xdr:pic>
      <xdr:nvPicPr>
        <xdr:cNvPr id="15" name="Picture 14">
          <a:extLst>
            <a:ext uri="{FF2B5EF4-FFF2-40B4-BE49-F238E27FC236}">
              <a16:creationId xmlns:a16="http://schemas.microsoft.com/office/drawing/2014/main" id="{72171FB3-EBEC-4388-9FC8-F433B5A5BBDC}"/>
            </a:ext>
          </a:extLst>
        </xdr:cNvPr>
        <xdr:cNvPicPr>
          <a:picLocks noChangeAspect="1"/>
        </xdr:cNvPicPr>
      </xdr:nvPicPr>
      <xdr:blipFill>
        <a:blip xmlns:r="http://schemas.openxmlformats.org/officeDocument/2006/relationships" r:embed="rId2"/>
        <a:stretch>
          <a:fillRect/>
        </a:stretch>
      </xdr:blipFill>
      <xdr:spPr>
        <a:xfrm>
          <a:off x="6892925" y="9744075"/>
          <a:ext cx="3853969" cy="26"/>
        </a:xfrm>
        <a:prstGeom prst="rect">
          <a:avLst/>
        </a:prstGeom>
      </xdr:spPr>
    </xdr:pic>
    <xdr:clientData/>
  </xdr:twoCellAnchor>
  <xdr:twoCellAnchor editAs="oneCell">
    <xdr:from>
      <xdr:col>0</xdr:col>
      <xdr:colOff>0</xdr:colOff>
      <xdr:row>52</xdr:row>
      <xdr:rowOff>76200</xdr:rowOff>
    </xdr:from>
    <xdr:to>
      <xdr:col>1</xdr:col>
      <xdr:colOff>4313759</xdr:colOff>
      <xdr:row>65</xdr:row>
      <xdr:rowOff>107682</xdr:rowOff>
    </xdr:to>
    <xdr:pic>
      <xdr:nvPicPr>
        <xdr:cNvPr id="16" name="Picture 15">
          <a:extLst>
            <a:ext uri="{FF2B5EF4-FFF2-40B4-BE49-F238E27FC236}">
              <a16:creationId xmlns:a16="http://schemas.microsoft.com/office/drawing/2014/main" id="{59458C68-C85B-49CB-B350-5D4E862F77C2}"/>
            </a:ext>
          </a:extLst>
        </xdr:cNvPr>
        <xdr:cNvPicPr>
          <a:picLocks noChangeAspect="1"/>
        </xdr:cNvPicPr>
      </xdr:nvPicPr>
      <xdr:blipFill>
        <a:blip xmlns:r="http://schemas.openxmlformats.org/officeDocument/2006/relationships" r:embed="rId1"/>
        <a:stretch>
          <a:fillRect/>
        </a:stretch>
      </xdr:blipFill>
      <xdr:spPr>
        <a:xfrm>
          <a:off x="0" y="14839950"/>
          <a:ext cx="8723834" cy="2098407"/>
        </a:xfrm>
        <a:prstGeom prst="rect">
          <a:avLst/>
        </a:prstGeom>
      </xdr:spPr>
    </xdr:pic>
    <xdr:clientData/>
  </xdr:twoCellAnchor>
  <xdr:twoCellAnchor editAs="oneCell">
    <xdr:from>
      <xdr:col>1</xdr:col>
      <xdr:colOff>2486025</xdr:colOff>
      <xdr:row>36</xdr:row>
      <xdr:rowOff>171450</xdr:rowOff>
    </xdr:from>
    <xdr:to>
      <xdr:col>1</xdr:col>
      <xdr:colOff>6333644</xdr:colOff>
      <xdr:row>38</xdr:row>
      <xdr:rowOff>26</xdr:rowOff>
    </xdr:to>
    <xdr:pic>
      <xdr:nvPicPr>
        <xdr:cNvPr id="17" name="Picture 16">
          <a:extLst>
            <a:ext uri="{FF2B5EF4-FFF2-40B4-BE49-F238E27FC236}">
              <a16:creationId xmlns:a16="http://schemas.microsoft.com/office/drawing/2014/main" id="{E47FEBEA-E991-4C31-87A7-D82D65A7A540}"/>
            </a:ext>
          </a:extLst>
        </xdr:cNvPr>
        <xdr:cNvPicPr>
          <a:picLocks noChangeAspect="1"/>
        </xdr:cNvPicPr>
      </xdr:nvPicPr>
      <xdr:blipFill>
        <a:blip xmlns:r="http://schemas.openxmlformats.org/officeDocument/2006/relationships" r:embed="rId2"/>
        <a:stretch>
          <a:fillRect/>
        </a:stretch>
      </xdr:blipFill>
      <xdr:spPr>
        <a:xfrm>
          <a:off x="6892925" y="9744075"/>
          <a:ext cx="3850794" cy="26"/>
        </a:xfrm>
        <a:prstGeom prst="rect">
          <a:avLst/>
        </a:prstGeom>
      </xdr:spPr>
    </xdr:pic>
    <xdr:clientData/>
  </xdr:twoCellAnchor>
  <xdr:twoCellAnchor editAs="oneCell">
    <xdr:from>
      <xdr:col>0</xdr:col>
      <xdr:colOff>0</xdr:colOff>
      <xdr:row>50</xdr:row>
      <xdr:rowOff>76200</xdr:rowOff>
    </xdr:from>
    <xdr:to>
      <xdr:col>1</xdr:col>
      <xdr:colOff>4316934</xdr:colOff>
      <xdr:row>64</xdr:row>
      <xdr:rowOff>2907</xdr:rowOff>
    </xdr:to>
    <xdr:pic>
      <xdr:nvPicPr>
        <xdr:cNvPr id="18" name="Picture 17">
          <a:extLst>
            <a:ext uri="{FF2B5EF4-FFF2-40B4-BE49-F238E27FC236}">
              <a16:creationId xmlns:a16="http://schemas.microsoft.com/office/drawing/2014/main" id="{17CD5CAC-31C2-4418-8435-A2C2402F370B}"/>
            </a:ext>
          </a:extLst>
        </xdr:cNvPr>
        <xdr:cNvPicPr>
          <a:picLocks noChangeAspect="1"/>
        </xdr:cNvPicPr>
      </xdr:nvPicPr>
      <xdr:blipFill>
        <a:blip xmlns:r="http://schemas.openxmlformats.org/officeDocument/2006/relationships" r:embed="rId1"/>
        <a:stretch>
          <a:fillRect/>
        </a:stretch>
      </xdr:blipFill>
      <xdr:spPr>
        <a:xfrm>
          <a:off x="0" y="14516100"/>
          <a:ext cx="8727009" cy="2142857"/>
        </a:xfrm>
        <a:prstGeom prst="rect">
          <a:avLst/>
        </a:prstGeom>
      </xdr:spPr>
    </xdr:pic>
    <xdr:clientData/>
  </xdr:twoCellAnchor>
  <xdr:twoCellAnchor editAs="oneCell">
    <xdr:from>
      <xdr:col>1</xdr:col>
      <xdr:colOff>2486025</xdr:colOff>
      <xdr:row>36</xdr:row>
      <xdr:rowOff>171450</xdr:rowOff>
    </xdr:from>
    <xdr:to>
      <xdr:col>1</xdr:col>
      <xdr:colOff>6336819</xdr:colOff>
      <xdr:row>38</xdr:row>
      <xdr:rowOff>26</xdr:rowOff>
    </xdr:to>
    <xdr:pic>
      <xdr:nvPicPr>
        <xdr:cNvPr id="19" name="Picture 18">
          <a:extLst>
            <a:ext uri="{FF2B5EF4-FFF2-40B4-BE49-F238E27FC236}">
              <a16:creationId xmlns:a16="http://schemas.microsoft.com/office/drawing/2014/main" id="{25CC6813-1F36-497B-A5C0-A95A193F12C7}"/>
            </a:ext>
          </a:extLst>
        </xdr:cNvPr>
        <xdr:cNvPicPr>
          <a:picLocks noChangeAspect="1"/>
        </xdr:cNvPicPr>
      </xdr:nvPicPr>
      <xdr:blipFill>
        <a:blip xmlns:r="http://schemas.openxmlformats.org/officeDocument/2006/relationships" r:embed="rId2"/>
        <a:stretch>
          <a:fillRect/>
        </a:stretch>
      </xdr:blipFill>
      <xdr:spPr>
        <a:xfrm>
          <a:off x="6892925" y="9744075"/>
          <a:ext cx="3853969" cy="26"/>
        </a:xfrm>
        <a:prstGeom prst="rect">
          <a:avLst/>
        </a:prstGeom>
      </xdr:spPr>
    </xdr:pic>
    <xdr:clientData/>
  </xdr:twoCellAnchor>
  <xdr:twoCellAnchor editAs="oneCell">
    <xdr:from>
      <xdr:col>2</xdr:col>
      <xdr:colOff>53975</xdr:colOff>
      <xdr:row>35</xdr:row>
      <xdr:rowOff>130175</xdr:rowOff>
    </xdr:from>
    <xdr:to>
      <xdr:col>8</xdr:col>
      <xdr:colOff>247169</xdr:colOff>
      <xdr:row>38</xdr:row>
      <xdr:rowOff>31724</xdr:rowOff>
    </xdr:to>
    <xdr:pic>
      <xdr:nvPicPr>
        <xdr:cNvPr id="20" name="Picture 19">
          <a:extLst>
            <a:ext uri="{FF2B5EF4-FFF2-40B4-BE49-F238E27FC236}">
              <a16:creationId xmlns:a16="http://schemas.microsoft.com/office/drawing/2014/main" id="{E18A8D88-0DB5-4D6E-B16C-BC53B7296B9B}"/>
            </a:ext>
          </a:extLst>
        </xdr:cNvPr>
        <xdr:cNvPicPr>
          <a:picLocks noChangeAspect="1"/>
        </xdr:cNvPicPr>
      </xdr:nvPicPr>
      <xdr:blipFill>
        <a:blip xmlns:r="http://schemas.openxmlformats.org/officeDocument/2006/relationships" r:embed="rId2"/>
        <a:stretch>
          <a:fillRect/>
        </a:stretch>
      </xdr:blipFill>
      <xdr:spPr>
        <a:xfrm>
          <a:off x="11131550" y="9550400"/>
          <a:ext cx="3850794" cy="215874"/>
        </a:xfrm>
        <a:prstGeom prst="rect">
          <a:avLst/>
        </a:prstGeom>
      </xdr:spPr>
    </xdr:pic>
    <xdr:clientData/>
  </xdr:twoCellAnchor>
  <xdr:twoCellAnchor editAs="oneCell">
    <xdr:from>
      <xdr:col>1</xdr:col>
      <xdr:colOff>2486025</xdr:colOff>
      <xdr:row>36</xdr:row>
      <xdr:rowOff>171450</xdr:rowOff>
    </xdr:from>
    <xdr:to>
      <xdr:col>1</xdr:col>
      <xdr:colOff>6333644</xdr:colOff>
      <xdr:row>38</xdr:row>
      <xdr:rowOff>26</xdr:rowOff>
    </xdr:to>
    <xdr:pic>
      <xdr:nvPicPr>
        <xdr:cNvPr id="21" name="Picture 20">
          <a:extLst>
            <a:ext uri="{FF2B5EF4-FFF2-40B4-BE49-F238E27FC236}">
              <a16:creationId xmlns:a16="http://schemas.microsoft.com/office/drawing/2014/main" id="{268E1094-97C5-48A6-B41C-1367786DA497}"/>
            </a:ext>
          </a:extLst>
        </xdr:cNvPr>
        <xdr:cNvPicPr>
          <a:picLocks noChangeAspect="1"/>
        </xdr:cNvPicPr>
      </xdr:nvPicPr>
      <xdr:blipFill>
        <a:blip xmlns:r="http://schemas.openxmlformats.org/officeDocument/2006/relationships" r:embed="rId2"/>
        <a:stretch>
          <a:fillRect/>
        </a:stretch>
      </xdr:blipFill>
      <xdr:spPr>
        <a:xfrm>
          <a:off x="6892925" y="9744075"/>
          <a:ext cx="3850794" cy="26"/>
        </a:xfrm>
        <a:prstGeom prst="rect">
          <a:avLst/>
        </a:prstGeom>
      </xdr:spPr>
    </xdr:pic>
    <xdr:clientData/>
  </xdr:twoCellAnchor>
  <xdr:twoCellAnchor editAs="oneCell">
    <xdr:from>
      <xdr:col>1</xdr:col>
      <xdr:colOff>2486025</xdr:colOff>
      <xdr:row>26</xdr:row>
      <xdr:rowOff>171450</xdr:rowOff>
    </xdr:from>
    <xdr:to>
      <xdr:col>1</xdr:col>
      <xdr:colOff>6336819</xdr:colOff>
      <xdr:row>27</xdr:row>
      <xdr:rowOff>26</xdr:rowOff>
    </xdr:to>
    <xdr:pic>
      <xdr:nvPicPr>
        <xdr:cNvPr id="49" name="Picture 48">
          <a:extLst>
            <a:ext uri="{FF2B5EF4-FFF2-40B4-BE49-F238E27FC236}">
              <a16:creationId xmlns:a16="http://schemas.microsoft.com/office/drawing/2014/main" id="{EC44FA99-6D51-4781-82A7-6FE9185BEC30}"/>
            </a:ext>
          </a:extLst>
        </xdr:cNvPr>
        <xdr:cNvPicPr>
          <a:picLocks noChangeAspect="1"/>
        </xdr:cNvPicPr>
      </xdr:nvPicPr>
      <xdr:blipFill>
        <a:blip xmlns:r="http://schemas.openxmlformats.org/officeDocument/2006/relationships" r:embed="rId2"/>
        <a:stretch>
          <a:fillRect/>
        </a:stretch>
      </xdr:blipFill>
      <xdr:spPr>
        <a:xfrm>
          <a:off x="6696075" y="8953500"/>
          <a:ext cx="3850794" cy="152426"/>
        </a:xfrm>
        <a:prstGeom prst="rect">
          <a:avLst/>
        </a:prstGeom>
      </xdr:spPr>
    </xdr:pic>
    <xdr:clientData/>
  </xdr:twoCellAnchor>
  <xdr:twoCellAnchor editAs="oneCell">
    <xdr:from>
      <xdr:col>1</xdr:col>
      <xdr:colOff>2486025</xdr:colOff>
      <xdr:row>26</xdr:row>
      <xdr:rowOff>171450</xdr:rowOff>
    </xdr:from>
    <xdr:to>
      <xdr:col>1</xdr:col>
      <xdr:colOff>6333644</xdr:colOff>
      <xdr:row>27</xdr:row>
      <xdr:rowOff>26</xdr:rowOff>
    </xdr:to>
    <xdr:pic>
      <xdr:nvPicPr>
        <xdr:cNvPr id="50" name="Picture 49">
          <a:extLst>
            <a:ext uri="{FF2B5EF4-FFF2-40B4-BE49-F238E27FC236}">
              <a16:creationId xmlns:a16="http://schemas.microsoft.com/office/drawing/2014/main" id="{9DCFC83A-4C12-49DA-BA5B-B736F3E8F1EB}"/>
            </a:ext>
          </a:extLst>
        </xdr:cNvPr>
        <xdr:cNvPicPr>
          <a:picLocks noChangeAspect="1"/>
        </xdr:cNvPicPr>
      </xdr:nvPicPr>
      <xdr:blipFill>
        <a:blip xmlns:r="http://schemas.openxmlformats.org/officeDocument/2006/relationships" r:embed="rId2"/>
        <a:stretch>
          <a:fillRect/>
        </a:stretch>
      </xdr:blipFill>
      <xdr:spPr>
        <a:xfrm>
          <a:off x="6696075" y="8953500"/>
          <a:ext cx="3847619" cy="152426"/>
        </a:xfrm>
        <a:prstGeom prst="rect">
          <a:avLst/>
        </a:prstGeom>
      </xdr:spPr>
    </xdr:pic>
    <xdr:clientData/>
  </xdr:twoCellAnchor>
  <xdr:twoCellAnchor editAs="oneCell">
    <xdr:from>
      <xdr:col>1</xdr:col>
      <xdr:colOff>2486025</xdr:colOff>
      <xdr:row>26</xdr:row>
      <xdr:rowOff>171450</xdr:rowOff>
    </xdr:from>
    <xdr:to>
      <xdr:col>1</xdr:col>
      <xdr:colOff>6336819</xdr:colOff>
      <xdr:row>27</xdr:row>
      <xdr:rowOff>26</xdr:rowOff>
    </xdr:to>
    <xdr:pic>
      <xdr:nvPicPr>
        <xdr:cNvPr id="51" name="Picture 50">
          <a:extLst>
            <a:ext uri="{FF2B5EF4-FFF2-40B4-BE49-F238E27FC236}">
              <a16:creationId xmlns:a16="http://schemas.microsoft.com/office/drawing/2014/main" id="{E01AD943-21B1-4D41-B169-B85CB9719EB3}"/>
            </a:ext>
          </a:extLst>
        </xdr:cNvPr>
        <xdr:cNvPicPr>
          <a:picLocks noChangeAspect="1"/>
        </xdr:cNvPicPr>
      </xdr:nvPicPr>
      <xdr:blipFill>
        <a:blip xmlns:r="http://schemas.openxmlformats.org/officeDocument/2006/relationships" r:embed="rId2"/>
        <a:stretch>
          <a:fillRect/>
        </a:stretch>
      </xdr:blipFill>
      <xdr:spPr>
        <a:xfrm>
          <a:off x="6696075" y="8953500"/>
          <a:ext cx="3850794" cy="152426"/>
        </a:xfrm>
        <a:prstGeom prst="rect">
          <a:avLst/>
        </a:prstGeom>
      </xdr:spPr>
    </xdr:pic>
    <xdr:clientData/>
  </xdr:twoCellAnchor>
  <xdr:twoCellAnchor editAs="oneCell">
    <xdr:from>
      <xdr:col>1</xdr:col>
      <xdr:colOff>2486025</xdr:colOff>
      <xdr:row>26</xdr:row>
      <xdr:rowOff>171450</xdr:rowOff>
    </xdr:from>
    <xdr:to>
      <xdr:col>1</xdr:col>
      <xdr:colOff>6336819</xdr:colOff>
      <xdr:row>27</xdr:row>
      <xdr:rowOff>26</xdr:rowOff>
    </xdr:to>
    <xdr:pic>
      <xdr:nvPicPr>
        <xdr:cNvPr id="52" name="Picture 51">
          <a:extLst>
            <a:ext uri="{FF2B5EF4-FFF2-40B4-BE49-F238E27FC236}">
              <a16:creationId xmlns:a16="http://schemas.microsoft.com/office/drawing/2014/main" id="{3A81FB97-E3FD-438B-9CD6-C47C1CFC2C28}"/>
            </a:ext>
          </a:extLst>
        </xdr:cNvPr>
        <xdr:cNvPicPr>
          <a:picLocks noChangeAspect="1"/>
        </xdr:cNvPicPr>
      </xdr:nvPicPr>
      <xdr:blipFill>
        <a:blip xmlns:r="http://schemas.openxmlformats.org/officeDocument/2006/relationships" r:embed="rId2"/>
        <a:stretch>
          <a:fillRect/>
        </a:stretch>
      </xdr:blipFill>
      <xdr:spPr>
        <a:xfrm>
          <a:off x="6696075" y="8953500"/>
          <a:ext cx="3850794" cy="152426"/>
        </a:xfrm>
        <a:prstGeom prst="rect">
          <a:avLst/>
        </a:prstGeom>
      </xdr:spPr>
    </xdr:pic>
    <xdr:clientData/>
  </xdr:twoCellAnchor>
  <xdr:twoCellAnchor editAs="oneCell">
    <xdr:from>
      <xdr:col>1</xdr:col>
      <xdr:colOff>2486025</xdr:colOff>
      <xdr:row>26</xdr:row>
      <xdr:rowOff>171450</xdr:rowOff>
    </xdr:from>
    <xdr:to>
      <xdr:col>1</xdr:col>
      <xdr:colOff>6333644</xdr:colOff>
      <xdr:row>27</xdr:row>
      <xdr:rowOff>26</xdr:rowOff>
    </xdr:to>
    <xdr:pic>
      <xdr:nvPicPr>
        <xdr:cNvPr id="53" name="Picture 52">
          <a:extLst>
            <a:ext uri="{FF2B5EF4-FFF2-40B4-BE49-F238E27FC236}">
              <a16:creationId xmlns:a16="http://schemas.microsoft.com/office/drawing/2014/main" id="{B4372743-2F17-4731-979D-298054E72F84}"/>
            </a:ext>
          </a:extLst>
        </xdr:cNvPr>
        <xdr:cNvPicPr>
          <a:picLocks noChangeAspect="1"/>
        </xdr:cNvPicPr>
      </xdr:nvPicPr>
      <xdr:blipFill>
        <a:blip xmlns:r="http://schemas.openxmlformats.org/officeDocument/2006/relationships" r:embed="rId2"/>
        <a:stretch>
          <a:fillRect/>
        </a:stretch>
      </xdr:blipFill>
      <xdr:spPr>
        <a:xfrm>
          <a:off x="6696075" y="8953500"/>
          <a:ext cx="3847619" cy="152426"/>
        </a:xfrm>
        <a:prstGeom prst="rect">
          <a:avLst/>
        </a:prstGeom>
      </xdr:spPr>
    </xdr:pic>
    <xdr:clientData/>
  </xdr:twoCellAnchor>
  <xdr:twoCellAnchor editAs="oneCell">
    <xdr:from>
      <xdr:col>1</xdr:col>
      <xdr:colOff>2486025</xdr:colOff>
      <xdr:row>26</xdr:row>
      <xdr:rowOff>171450</xdr:rowOff>
    </xdr:from>
    <xdr:to>
      <xdr:col>1</xdr:col>
      <xdr:colOff>6336819</xdr:colOff>
      <xdr:row>27</xdr:row>
      <xdr:rowOff>26</xdr:rowOff>
    </xdr:to>
    <xdr:pic>
      <xdr:nvPicPr>
        <xdr:cNvPr id="54" name="Picture 53">
          <a:extLst>
            <a:ext uri="{FF2B5EF4-FFF2-40B4-BE49-F238E27FC236}">
              <a16:creationId xmlns:a16="http://schemas.microsoft.com/office/drawing/2014/main" id="{F4952296-ED48-4716-AE29-ABE6FA735252}"/>
            </a:ext>
          </a:extLst>
        </xdr:cNvPr>
        <xdr:cNvPicPr>
          <a:picLocks noChangeAspect="1"/>
        </xdr:cNvPicPr>
      </xdr:nvPicPr>
      <xdr:blipFill>
        <a:blip xmlns:r="http://schemas.openxmlformats.org/officeDocument/2006/relationships" r:embed="rId2"/>
        <a:stretch>
          <a:fillRect/>
        </a:stretch>
      </xdr:blipFill>
      <xdr:spPr>
        <a:xfrm>
          <a:off x="6696075" y="8953500"/>
          <a:ext cx="3850794" cy="152426"/>
        </a:xfrm>
        <a:prstGeom prst="rect">
          <a:avLst/>
        </a:prstGeom>
      </xdr:spPr>
    </xdr:pic>
    <xdr:clientData/>
  </xdr:twoCellAnchor>
  <xdr:twoCellAnchor editAs="oneCell">
    <xdr:from>
      <xdr:col>2</xdr:col>
      <xdr:colOff>53975</xdr:colOff>
      <xdr:row>25</xdr:row>
      <xdr:rowOff>130175</xdr:rowOff>
    </xdr:from>
    <xdr:to>
      <xdr:col>8</xdr:col>
      <xdr:colOff>247169</xdr:colOff>
      <xdr:row>27</xdr:row>
      <xdr:rowOff>3149</xdr:rowOff>
    </xdr:to>
    <xdr:pic>
      <xdr:nvPicPr>
        <xdr:cNvPr id="55" name="Picture 54">
          <a:extLst>
            <a:ext uri="{FF2B5EF4-FFF2-40B4-BE49-F238E27FC236}">
              <a16:creationId xmlns:a16="http://schemas.microsoft.com/office/drawing/2014/main" id="{F47490B0-B931-438D-A58A-2736336C0813}"/>
            </a:ext>
          </a:extLst>
        </xdr:cNvPr>
        <xdr:cNvPicPr>
          <a:picLocks noChangeAspect="1"/>
        </xdr:cNvPicPr>
      </xdr:nvPicPr>
      <xdr:blipFill>
        <a:blip xmlns:r="http://schemas.openxmlformats.org/officeDocument/2006/relationships" r:embed="rId2"/>
        <a:stretch>
          <a:fillRect/>
        </a:stretch>
      </xdr:blipFill>
      <xdr:spPr>
        <a:xfrm>
          <a:off x="10626725" y="8750300"/>
          <a:ext cx="3850794" cy="387324"/>
        </a:xfrm>
        <a:prstGeom prst="rect">
          <a:avLst/>
        </a:prstGeom>
      </xdr:spPr>
    </xdr:pic>
    <xdr:clientData/>
  </xdr:twoCellAnchor>
  <xdr:twoCellAnchor editAs="oneCell">
    <xdr:from>
      <xdr:col>1</xdr:col>
      <xdr:colOff>2486025</xdr:colOff>
      <xdr:row>26</xdr:row>
      <xdr:rowOff>171450</xdr:rowOff>
    </xdr:from>
    <xdr:to>
      <xdr:col>1</xdr:col>
      <xdr:colOff>6333644</xdr:colOff>
      <xdr:row>27</xdr:row>
      <xdr:rowOff>26</xdr:rowOff>
    </xdr:to>
    <xdr:pic>
      <xdr:nvPicPr>
        <xdr:cNvPr id="56" name="Picture 55">
          <a:extLst>
            <a:ext uri="{FF2B5EF4-FFF2-40B4-BE49-F238E27FC236}">
              <a16:creationId xmlns:a16="http://schemas.microsoft.com/office/drawing/2014/main" id="{B342023A-8DE8-4438-A413-2CF2A210A02E}"/>
            </a:ext>
          </a:extLst>
        </xdr:cNvPr>
        <xdr:cNvPicPr>
          <a:picLocks noChangeAspect="1"/>
        </xdr:cNvPicPr>
      </xdr:nvPicPr>
      <xdr:blipFill>
        <a:blip xmlns:r="http://schemas.openxmlformats.org/officeDocument/2006/relationships" r:embed="rId2"/>
        <a:stretch>
          <a:fillRect/>
        </a:stretch>
      </xdr:blipFill>
      <xdr:spPr>
        <a:xfrm>
          <a:off x="6696075" y="8953500"/>
          <a:ext cx="3847619" cy="1524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2286001</xdr:colOff>
      <xdr:row>13</xdr:row>
      <xdr:rowOff>19051</xdr:rowOff>
    </xdr:from>
    <xdr:to>
      <xdr:col>3</xdr:col>
      <xdr:colOff>4953000</xdr:colOff>
      <xdr:row>14</xdr:row>
      <xdr:rowOff>40678</xdr:rowOff>
    </xdr:to>
    <xdr:pic>
      <xdr:nvPicPr>
        <xdr:cNvPr id="3" name="Picture 2">
          <a:extLst>
            <a:ext uri="{FF2B5EF4-FFF2-40B4-BE49-F238E27FC236}">
              <a16:creationId xmlns:a16="http://schemas.microsoft.com/office/drawing/2014/main" id="{7FFAD46C-E946-43C5-ADAE-5BDA6B90247C}"/>
            </a:ext>
          </a:extLst>
        </xdr:cNvPr>
        <xdr:cNvPicPr>
          <a:picLocks noChangeAspect="1"/>
        </xdr:cNvPicPr>
      </xdr:nvPicPr>
      <xdr:blipFill>
        <a:blip xmlns:r="http://schemas.openxmlformats.org/officeDocument/2006/relationships" r:embed="rId1"/>
        <a:stretch>
          <a:fillRect/>
        </a:stretch>
      </xdr:blipFill>
      <xdr:spPr>
        <a:xfrm>
          <a:off x="4527551" y="2203451"/>
          <a:ext cx="2666999" cy="1835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712B05E-A5ED-4122-820D-FB42F4F6583D}" name="Table2" displayName="Table2" ref="A1:B17" totalsRowShown="0" headerRowDxfId="2">
  <autoFilter ref="A1:B17" xr:uid="{A86052F1-1A66-487C-BCEB-278E8345EA0E}"/>
  <tableColumns count="2">
    <tableColumn id="1" xr3:uid="{EE85ED3E-276A-410B-AB18-7FD55ECD291B}" name="Step" dataDxfId="1"/>
    <tableColumn id="2" xr3:uid="{324CC919-4D79-40C9-965C-A8F52CE7C9C1}" name="Instructions"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Q207"/>
  <sheetViews>
    <sheetView tabSelected="1" zoomScaleNormal="100" zoomScaleSheetLayoutView="100" workbookViewId="0">
      <selection activeCell="M1" sqref="M1:M1048576"/>
    </sheetView>
  </sheetViews>
  <sheetFormatPr defaultColWidth="9.140625" defaultRowHeight="12.75" x14ac:dyDescent="0.2"/>
  <cols>
    <col min="1" max="1" width="25.42578125" style="171" customWidth="1"/>
    <col min="2" max="2" width="22.85546875" style="171" customWidth="1"/>
    <col min="3" max="3" width="18.28515625" style="171" customWidth="1"/>
    <col min="4" max="4" width="8.7109375" style="177" customWidth="1"/>
    <col min="5" max="5" width="12.42578125" style="178" customWidth="1"/>
    <col min="6" max="6" width="8.7109375" style="179" customWidth="1"/>
    <col min="7" max="7" width="1.7109375" style="171" customWidth="1"/>
    <col min="8" max="8" width="8.7109375" style="171" customWidth="1"/>
    <col min="9" max="9" width="12.7109375" style="171" customWidth="1"/>
    <col min="10" max="10" width="8.7109375" style="171" customWidth="1"/>
    <col min="11" max="11" width="16.42578125" style="171" customWidth="1"/>
    <col min="12" max="12" width="63" style="171" customWidth="1"/>
    <col min="13" max="13" width="4.7109375" style="171" hidden="1" customWidth="1"/>
    <col min="14" max="14" width="11.140625" style="171" customWidth="1"/>
    <col min="15" max="15" width="10.140625" style="180" hidden="1" customWidth="1"/>
    <col min="16" max="16" width="33.85546875" style="171" customWidth="1"/>
    <col min="17" max="16384" width="9.140625" style="171"/>
  </cols>
  <sheetData>
    <row r="1" spans="1:16" ht="30" customHeight="1" x14ac:dyDescent="0.2">
      <c r="A1" s="220" t="s">
        <v>0</v>
      </c>
      <c r="B1" s="220"/>
      <c r="C1" s="220"/>
      <c r="D1" s="220"/>
      <c r="E1" s="220"/>
      <c r="F1" s="220"/>
      <c r="G1" s="220"/>
      <c r="H1" s="220"/>
      <c r="I1" s="220"/>
      <c r="J1" s="220"/>
      <c r="K1" s="220"/>
      <c r="L1" s="148">
        <v>46244</v>
      </c>
      <c r="M1" s="149"/>
      <c r="N1" s="149"/>
      <c r="O1" s="149"/>
      <c r="P1" s="149"/>
    </row>
    <row r="2" spans="1:16" s="175" customFormat="1" ht="30" customHeight="1" thickBot="1" x14ac:dyDescent="0.25">
      <c r="A2" s="49" t="s">
        <v>1</v>
      </c>
      <c r="B2" s="49" t="s">
        <v>2</v>
      </c>
      <c r="C2" s="49" t="s">
        <v>3</v>
      </c>
      <c r="D2" s="49" t="s">
        <v>4</v>
      </c>
      <c r="E2" s="50" t="s">
        <v>5</v>
      </c>
      <c r="F2" s="49" t="s">
        <v>6</v>
      </c>
      <c r="G2" s="50"/>
      <c r="H2" s="50" t="s">
        <v>7</v>
      </c>
      <c r="I2" s="51" t="s">
        <v>8</v>
      </c>
      <c r="J2" s="50" t="s">
        <v>9</v>
      </c>
      <c r="K2" s="50" t="s">
        <v>10</v>
      </c>
      <c r="L2" s="50" t="s">
        <v>11</v>
      </c>
      <c r="M2" s="50" t="s">
        <v>12</v>
      </c>
      <c r="N2" s="50" t="s">
        <v>13</v>
      </c>
      <c r="O2" s="54"/>
      <c r="P2" s="50" t="s">
        <v>14</v>
      </c>
    </row>
    <row r="3" spans="1:16" s="174" customFormat="1" ht="39.75" thickTop="1" thickBot="1" x14ac:dyDescent="0.3">
      <c r="A3" s="122" t="s">
        <v>15</v>
      </c>
      <c r="B3" s="160" t="s">
        <v>16</v>
      </c>
      <c r="C3" s="209" t="s">
        <v>17</v>
      </c>
      <c r="D3" s="210">
        <v>4.8399999999999999E-2</v>
      </c>
      <c r="E3" s="209" t="s">
        <v>18</v>
      </c>
      <c r="F3" s="61">
        <v>7.0300000000000001E-2</v>
      </c>
      <c r="G3" s="69"/>
      <c r="H3" s="191">
        <v>0.6</v>
      </c>
      <c r="I3" s="192">
        <v>995</v>
      </c>
      <c r="J3" s="193" t="s">
        <v>19</v>
      </c>
      <c r="K3" s="39" t="s">
        <v>20</v>
      </c>
      <c r="L3" s="58" t="s">
        <v>21</v>
      </c>
      <c r="M3" s="42" t="s">
        <v>22</v>
      </c>
      <c r="N3" s="43" t="s">
        <v>23</v>
      </c>
      <c r="O3" s="59" t="s">
        <v>24</v>
      </c>
      <c r="P3" s="44" t="s">
        <v>25</v>
      </c>
    </row>
    <row r="4" spans="1:16" s="174" customFormat="1" ht="40.5" customHeight="1" thickTop="1" thickBot="1" x14ac:dyDescent="0.3">
      <c r="A4" s="122" t="s">
        <v>15</v>
      </c>
      <c r="B4" s="160" t="s">
        <v>16</v>
      </c>
      <c r="C4" s="209" t="s">
        <v>26</v>
      </c>
      <c r="D4" s="210">
        <v>4.8399999999999999E-2</v>
      </c>
      <c r="E4" s="209" t="s">
        <v>18</v>
      </c>
      <c r="F4" s="61">
        <v>7.0300000000000001E-2</v>
      </c>
      <c r="G4" s="70"/>
      <c r="H4" s="191">
        <v>0.75</v>
      </c>
      <c r="I4" s="192">
        <v>995</v>
      </c>
      <c r="J4" s="193" t="s">
        <v>19</v>
      </c>
      <c r="K4" s="39" t="s">
        <v>20</v>
      </c>
      <c r="L4" s="58" t="s">
        <v>27</v>
      </c>
      <c r="M4" s="42" t="s">
        <v>22</v>
      </c>
      <c r="N4" s="43" t="s">
        <v>23</v>
      </c>
      <c r="O4" s="59" t="s">
        <v>24</v>
      </c>
      <c r="P4" s="44" t="s">
        <v>25</v>
      </c>
    </row>
    <row r="5" spans="1:16" s="174" customFormat="1" ht="40.5" customHeight="1" thickTop="1" thickBot="1" x14ac:dyDescent="0.3">
      <c r="A5" s="161" t="s">
        <v>28</v>
      </c>
      <c r="B5" s="123" t="s">
        <v>29</v>
      </c>
      <c r="C5" s="209" t="s">
        <v>30</v>
      </c>
      <c r="D5" s="210">
        <v>0.05</v>
      </c>
      <c r="E5" s="209" t="s">
        <v>31</v>
      </c>
      <c r="F5" s="61">
        <v>7.0199999999999999E-2</v>
      </c>
      <c r="G5" s="69"/>
      <c r="H5" s="191">
        <v>0.6</v>
      </c>
      <c r="I5" s="192">
        <v>0</v>
      </c>
      <c r="J5" s="193" t="s">
        <v>19</v>
      </c>
      <c r="K5" s="39" t="s">
        <v>20</v>
      </c>
      <c r="L5" s="58" t="s">
        <v>32</v>
      </c>
      <c r="M5" s="42" t="s">
        <v>22</v>
      </c>
      <c r="N5" s="43" t="s">
        <v>23</v>
      </c>
      <c r="O5" s="59" t="s">
        <v>33</v>
      </c>
      <c r="P5" s="44" t="s">
        <v>25</v>
      </c>
    </row>
    <row r="6" spans="1:16" s="174" customFormat="1" ht="40.5" customHeight="1" thickTop="1" thickBot="1" x14ac:dyDescent="0.3">
      <c r="A6" s="161" t="s">
        <v>28</v>
      </c>
      <c r="B6" s="123" t="s">
        <v>29</v>
      </c>
      <c r="C6" s="209" t="s">
        <v>34</v>
      </c>
      <c r="D6" s="210">
        <v>0.05</v>
      </c>
      <c r="E6" s="209" t="s">
        <v>31</v>
      </c>
      <c r="F6" s="61">
        <v>7.0199999999999999E-2</v>
      </c>
      <c r="G6" s="70"/>
      <c r="H6" s="191">
        <v>0.75</v>
      </c>
      <c r="I6" s="192">
        <v>0</v>
      </c>
      <c r="J6" s="193" t="s">
        <v>19</v>
      </c>
      <c r="K6" s="39" t="s">
        <v>20</v>
      </c>
      <c r="L6" s="58" t="s">
        <v>35</v>
      </c>
      <c r="M6" s="42" t="s">
        <v>22</v>
      </c>
      <c r="N6" s="43" t="s">
        <v>23</v>
      </c>
      <c r="O6" s="59" t="s">
        <v>33</v>
      </c>
      <c r="P6" s="44" t="s">
        <v>25</v>
      </c>
    </row>
    <row r="7" spans="1:16" s="174" customFormat="1" ht="40.5" customHeight="1" thickTop="1" thickBot="1" x14ac:dyDescent="0.3">
      <c r="A7" s="127" t="s">
        <v>36</v>
      </c>
      <c r="B7" s="160" t="s">
        <v>16</v>
      </c>
      <c r="C7" s="209" t="s">
        <v>37</v>
      </c>
      <c r="D7" s="211">
        <v>5.1400000000000001E-2</v>
      </c>
      <c r="E7" s="209" t="s">
        <v>38</v>
      </c>
      <c r="F7" s="61">
        <v>7.0499999999999993E-2</v>
      </c>
      <c r="G7" s="69"/>
      <c r="H7" s="191">
        <v>0.6</v>
      </c>
      <c r="I7" s="192">
        <v>0</v>
      </c>
      <c r="J7" s="193" t="s">
        <v>19</v>
      </c>
      <c r="K7" s="39" t="s">
        <v>20</v>
      </c>
      <c r="L7" s="58" t="s">
        <v>21</v>
      </c>
      <c r="M7" s="42" t="s">
        <v>22</v>
      </c>
      <c r="N7" s="43" t="s">
        <v>23</v>
      </c>
      <c r="O7" s="59" t="s">
        <v>39</v>
      </c>
      <c r="P7" s="44" t="s">
        <v>25</v>
      </c>
    </row>
    <row r="8" spans="1:16" s="174" customFormat="1" ht="40.5" customHeight="1" thickTop="1" thickBot="1" x14ac:dyDescent="0.3">
      <c r="A8" s="127" t="s">
        <v>36</v>
      </c>
      <c r="B8" s="160" t="s">
        <v>16</v>
      </c>
      <c r="C8" s="209" t="s">
        <v>40</v>
      </c>
      <c r="D8" s="211">
        <v>5.1400000000000001E-2</v>
      </c>
      <c r="E8" s="209" t="s">
        <v>38</v>
      </c>
      <c r="F8" s="61">
        <v>7.0499999999999993E-2</v>
      </c>
      <c r="G8" s="70"/>
      <c r="H8" s="191">
        <v>0.75</v>
      </c>
      <c r="I8" s="192">
        <v>0</v>
      </c>
      <c r="J8" s="193" t="s">
        <v>19</v>
      </c>
      <c r="K8" s="39" t="s">
        <v>20</v>
      </c>
      <c r="L8" s="58" t="s">
        <v>21</v>
      </c>
      <c r="M8" s="42" t="s">
        <v>22</v>
      </c>
      <c r="N8" s="43" t="s">
        <v>23</v>
      </c>
      <c r="O8" s="59" t="s">
        <v>39</v>
      </c>
      <c r="P8" s="44" t="s">
        <v>25</v>
      </c>
    </row>
    <row r="9" spans="1:16" s="174" customFormat="1" ht="40.5" customHeight="1" thickTop="1" thickBot="1" x14ac:dyDescent="0.3">
      <c r="A9" s="127" t="s">
        <v>36</v>
      </c>
      <c r="B9" s="160" t="s">
        <v>16</v>
      </c>
      <c r="C9" s="209" t="s">
        <v>41</v>
      </c>
      <c r="D9" s="211">
        <v>5.1400000000000001E-2</v>
      </c>
      <c r="E9" s="209" t="s">
        <v>38</v>
      </c>
      <c r="F9" s="61">
        <v>7.0499999999999993E-2</v>
      </c>
      <c r="G9" s="65"/>
      <c r="H9" s="191">
        <v>0.8</v>
      </c>
      <c r="I9" s="192">
        <v>0</v>
      </c>
      <c r="J9" s="193" t="s">
        <v>19</v>
      </c>
      <c r="K9" s="39" t="s">
        <v>20</v>
      </c>
      <c r="L9" s="58" t="s">
        <v>21</v>
      </c>
      <c r="M9" s="42" t="s">
        <v>22</v>
      </c>
      <c r="N9" s="43" t="s">
        <v>23</v>
      </c>
      <c r="O9" s="59" t="s">
        <v>39</v>
      </c>
      <c r="P9" s="44" t="s">
        <v>25</v>
      </c>
    </row>
    <row r="10" spans="1:16" s="174" customFormat="1" ht="40.5" customHeight="1" thickTop="1" thickBot="1" x14ac:dyDescent="0.3">
      <c r="A10" s="127" t="s">
        <v>36</v>
      </c>
      <c r="B10" s="123" t="s">
        <v>16</v>
      </c>
      <c r="C10" s="209" t="s">
        <v>42</v>
      </c>
      <c r="D10" s="211">
        <v>5.2499999999999998E-2</v>
      </c>
      <c r="E10" s="209" t="s">
        <v>43</v>
      </c>
      <c r="F10" s="61">
        <v>7.0699999999999999E-2</v>
      </c>
      <c r="G10" s="66"/>
      <c r="H10" s="191">
        <v>0.85</v>
      </c>
      <c r="I10" s="192">
        <v>0</v>
      </c>
      <c r="J10" s="193" t="s">
        <v>19</v>
      </c>
      <c r="K10" s="39" t="s">
        <v>20</v>
      </c>
      <c r="L10" s="58" t="s">
        <v>21</v>
      </c>
      <c r="M10" s="42" t="s">
        <v>22</v>
      </c>
      <c r="N10" s="43" t="s">
        <v>23</v>
      </c>
      <c r="O10" s="59" t="s">
        <v>44</v>
      </c>
      <c r="P10" s="44" t="s">
        <v>25</v>
      </c>
    </row>
    <row r="11" spans="1:16" s="174" customFormat="1" ht="40.5" customHeight="1" thickTop="1" thickBot="1" x14ac:dyDescent="0.3">
      <c r="A11" s="127" t="s">
        <v>36</v>
      </c>
      <c r="B11" s="123" t="s">
        <v>16</v>
      </c>
      <c r="C11" s="209" t="s">
        <v>45</v>
      </c>
      <c r="D11" s="211">
        <v>5.2999999999999999E-2</v>
      </c>
      <c r="E11" s="209" t="s">
        <v>46</v>
      </c>
      <c r="F11" s="61">
        <v>7.0800000000000002E-2</v>
      </c>
      <c r="G11" s="67"/>
      <c r="H11" s="191">
        <v>0.9</v>
      </c>
      <c r="I11" s="192">
        <v>0</v>
      </c>
      <c r="J11" s="193" t="s">
        <v>19</v>
      </c>
      <c r="K11" s="39" t="s">
        <v>20</v>
      </c>
      <c r="L11" s="58" t="s">
        <v>21</v>
      </c>
      <c r="M11" s="42" t="s">
        <v>22</v>
      </c>
      <c r="N11" s="43" t="s">
        <v>23</v>
      </c>
      <c r="O11" s="59" t="s">
        <v>47</v>
      </c>
      <c r="P11" s="44" t="s">
        <v>25</v>
      </c>
    </row>
    <row r="12" spans="1:16" s="174" customFormat="1" ht="40.5" customHeight="1" thickTop="1" thickBot="1" x14ac:dyDescent="0.3">
      <c r="A12" s="127" t="s">
        <v>36</v>
      </c>
      <c r="B12" s="123" t="s">
        <v>16</v>
      </c>
      <c r="C12" s="209" t="s">
        <v>48</v>
      </c>
      <c r="D12" s="211">
        <v>5.6000000000000001E-2</v>
      </c>
      <c r="E12" s="209" t="s">
        <v>49</v>
      </c>
      <c r="F12" s="61">
        <v>7.1400000000000005E-2</v>
      </c>
      <c r="G12" s="74"/>
      <c r="H12" s="194">
        <v>0.95</v>
      </c>
      <c r="I12" s="192">
        <v>0</v>
      </c>
      <c r="J12" s="193" t="s">
        <v>19</v>
      </c>
      <c r="K12" s="39" t="s">
        <v>20</v>
      </c>
      <c r="L12" s="58" t="s">
        <v>50</v>
      </c>
      <c r="M12" s="42" t="s">
        <v>22</v>
      </c>
      <c r="N12" s="43" t="s">
        <v>23</v>
      </c>
      <c r="O12" s="59" t="s">
        <v>51</v>
      </c>
      <c r="P12" s="44" t="s">
        <v>25</v>
      </c>
    </row>
    <row r="13" spans="1:16" s="174" customFormat="1" ht="40.5" customHeight="1" thickTop="1" thickBot="1" x14ac:dyDescent="0.3">
      <c r="A13" s="127" t="s">
        <v>36</v>
      </c>
      <c r="B13" s="106" t="s">
        <v>52</v>
      </c>
      <c r="C13" s="209" t="s">
        <v>53</v>
      </c>
      <c r="D13" s="210">
        <v>5.6399999999999999E-2</v>
      </c>
      <c r="E13" s="209" t="s">
        <v>54</v>
      </c>
      <c r="F13" s="61">
        <v>7.1499999999999994E-2</v>
      </c>
      <c r="G13" s="66"/>
      <c r="H13" s="191">
        <v>0.8</v>
      </c>
      <c r="I13" s="192">
        <v>0</v>
      </c>
      <c r="J13" s="193" t="s">
        <v>19</v>
      </c>
      <c r="K13" s="39" t="s">
        <v>20</v>
      </c>
      <c r="L13" s="58" t="s">
        <v>21</v>
      </c>
      <c r="M13" s="42" t="s">
        <v>22</v>
      </c>
      <c r="N13" s="43" t="s">
        <v>23</v>
      </c>
      <c r="O13" s="59" t="s">
        <v>55</v>
      </c>
      <c r="P13" s="44" t="s">
        <v>25</v>
      </c>
    </row>
    <row r="14" spans="1:16" s="174" customFormat="1" ht="40.5" customHeight="1" thickTop="1" thickBot="1" x14ac:dyDescent="0.3">
      <c r="A14" s="127" t="s">
        <v>36</v>
      </c>
      <c r="B14" s="123" t="s">
        <v>56</v>
      </c>
      <c r="C14" s="209" t="s">
        <v>57</v>
      </c>
      <c r="D14" s="210">
        <v>5.6399999999999999E-2</v>
      </c>
      <c r="E14" s="209" t="s">
        <v>54</v>
      </c>
      <c r="F14" s="61">
        <v>7.1499999999999994E-2</v>
      </c>
      <c r="G14" s="65"/>
      <c r="H14" s="191">
        <v>0.8</v>
      </c>
      <c r="I14" s="192">
        <v>0</v>
      </c>
      <c r="J14" s="193" t="s">
        <v>19</v>
      </c>
      <c r="K14" s="39" t="s">
        <v>20</v>
      </c>
      <c r="L14" s="58" t="s">
        <v>58</v>
      </c>
      <c r="M14" s="42" t="s">
        <v>22</v>
      </c>
      <c r="N14" s="43" t="s">
        <v>23</v>
      </c>
      <c r="O14" s="59" t="s">
        <v>55</v>
      </c>
      <c r="P14" s="44" t="s">
        <v>25</v>
      </c>
    </row>
    <row r="15" spans="1:16" s="174" customFormat="1" ht="40.5" customHeight="1" thickTop="1" thickBot="1" x14ac:dyDescent="0.3">
      <c r="A15" s="127" t="s">
        <v>36</v>
      </c>
      <c r="B15" s="123" t="s">
        <v>56</v>
      </c>
      <c r="C15" s="209" t="s">
        <v>59</v>
      </c>
      <c r="D15" s="210">
        <v>5.6399999999999999E-2</v>
      </c>
      <c r="E15" s="209" t="s">
        <v>54</v>
      </c>
      <c r="F15" s="61">
        <v>7.1499999999999994E-2</v>
      </c>
      <c r="G15" s="66"/>
      <c r="H15" s="191">
        <v>0.85</v>
      </c>
      <c r="I15" s="192">
        <v>0</v>
      </c>
      <c r="J15" s="193" t="s">
        <v>19</v>
      </c>
      <c r="K15" s="39" t="s">
        <v>20</v>
      </c>
      <c r="L15" s="58" t="s">
        <v>58</v>
      </c>
      <c r="M15" s="42" t="s">
        <v>22</v>
      </c>
      <c r="N15" s="43" t="s">
        <v>23</v>
      </c>
      <c r="O15" s="59" t="s">
        <v>55</v>
      </c>
      <c r="P15" s="44" t="s">
        <v>25</v>
      </c>
    </row>
    <row r="16" spans="1:16" s="174" customFormat="1" ht="40.5" customHeight="1" thickTop="1" thickBot="1" x14ac:dyDescent="0.3">
      <c r="A16" s="122" t="s">
        <v>15</v>
      </c>
      <c r="B16" s="123" t="s">
        <v>60</v>
      </c>
      <c r="C16" s="209" t="s">
        <v>61</v>
      </c>
      <c r="D16" s="211">
        <v>4.99E-2</v>
      </c>
      <c r="E16" s="188" t="s">
        <v>62</v>
      </c>
      <c r="F16" s="61">
        <v>7.0800000000000002E-2</v>
      </c>
      <c r="G16" s="69"/>
      <c r="H16" s="195">
        <v>0.6</v>
      </c>
      <c r="I16" s="192">
        <v>995</v>
      </c>
      <c r="J16" s="196" t="s">
        <v>19</v>
      </c>
      <c r="K16" s="39" t="s">
        <v>20</v>
      </c>
      <c r="L16" s="55" t="s">
        <v>63</v>
      </c>
      <c r="M16" s="43" t="s">
        <v>22</v>
      </c>
      <c r="N16" s="43" t="s">
        <v>23</v>
      </c>
      <c r="O16" s="59" t="s">
        <v>64</v>
      </c>
      <c r="P16" s="43" t="s">
        <v>65</v>
      </c>
    </row>
    <row r="17" spans="1:16" s="174" customFormat="1" ht="40.5" customHeight="1" thickTop="1" thickBot="1" x14ac:dyDescent="0.3">
      <c r="A17" s="122" t="s">
        <v>15</v>
      </c>
      <c r="B17" s="123" t="s">
        <v>60</v>
      </c>
      <c r="C17" s="209" t="s">
        <v>66</v>
      </c>
      <c r="D17" s="211">
        <v>4.99E-2</v>
      </c>
      <c r="E17" s="188" t="s">
        <v>62</v>
      </c>
      <c r="F17" s="61">
        <v>7.0800000000000002E-2</v>
      </c>
      <c r="G17" s="70"/>
      <c r="H17" s="195">
        <v>0.75</v>
      </c>
      <c r="I17" s="192">
        <v>995</v>
      </c>
      <c r="J17" s="196" t="s">
        <v>19</v>
      </c>
      <c r="K17" s="39" t="s">
        <v>20</v>
      </c>
      <c r="L17" s="55" t="s">
        <v>63</v>
      </c>
      <c r="M17" s="43" t="s">
        <v>22</v>
      </c>
      <c r="N17" s="43" t="s">
        <v>23</v>
      </c>
      <c r="O17" s="59" t="s">
        <v>64</v>
      </c>
      <c r="P17" s="43" t="s">
        <v>65</v>
      </c>
    </row>
    <row r="18" spans="1:16" s="174" customFormat="1" ht="40.5" customHeight="1" thickTop="1" thickBot="1" x14ac:dyDescent="0.3">
      <c r="A18" s="122" t="s">
        <v>15</v>
      </c>
      <c r="B18" s="123" t="s">
        <v>60</v>
      </c>
      <c r="C18" s="209" t="s">
        <v>67</v>
      </c>
      <c r="D18" s="211">
        <v>4.99E-2</v>
      </c>
      <c r="E18" s="188" t="s">
        <v>62</v>
      </c>
      <c r="F18" s="61">
        <v>7.0800000000000002E-2</v>
      </c>
      <c r="G18" s="65"/>
      <c r="H18" s="195">
        <v>0.8</v>
      </c>
      <c r="I18" s="192">
        <v>995</v>
      </c>
      <c r="J18" s="196" t="s">
        <v>19</v>
      </c>
      <c r="K18" s="39" t="s">
        <v>20</v>
      </c>
      <c r="L18" s="55" t="s">
        <v>63</v>
      </c>
      <c r="M18" s="43" t="s">
        <v>22</v>
      </c>
      <c r="N18" s="43" t="s">
        <v>23</v>
      </c>
      <c r="O18" s="59" t="s">
        <v>64</v>
      </c>
      <c r="P18" s="43" t="s">
        <v>65</v>
      </c>
    </row>
    <row r="19" spans="1:16" s="174" customFormat="1" ht="40.5" customHeight="1" thickTop="1" thickBot="1" x14ac:dyDescent="0.3">
      <c r="A19" s="122" t="s">
        <v>15</v>
      </c>
      <c r="B19" s="123" t="s">
        <v>60</v>
      </c>
      <c r="C19" s="209" t="s">
        <v>68</v>
      </c>
      <c r="D19" s="211">
        <v>4.99E-2</v>
      </c>
      <c r="E19" s="188" t="s">
        <v>62</v>
      </c>
      <c r="F19" s="61">
        <v>7.0800000000000002E-2</v>
      </c>
      <c r="G19" s="66"/>
      <c r="H19" s="195">
        <v>0.85</v>
      </c>
      <c r="I19" s="192">
        <v>995</v>
      </c>
      <c r="J19" s="196" t="s">
        <v>19</v>
      </c>
      <c r="K19" s="39" t="s">
        <v>20</v>
      </c>
      <c r="L19" s="55" t="s">
        <v>63</v>
      </c>
      <c r="M19" s="43" t="s">
        <v>22</v>
      </c>
      <c r="N19" s="43" t="s">
        <v>23</v>
      </c>
      <c r="O19" s="59" t="s">
        <v>64</v>
      </c>
      <c r="P19" s="43" t="s">
        <v>65</v>
      </c>
    </row>
    <row r="20" spans="1:16" s="174" customFormat="1" ht="40.5" customHeight="1" thickTop="1" thickBot="1" x14ac:dyDescent="0.3">
      <c r="A20" s="122" t="s">
        <v>15</v>
      </c>
      <c r="B20" s="123" t="s">
        <v>60</v>
      </c>
      <c r="C20" s="209" t="s">
        <v>69</v>
      </c>
      <c r="D20" s="211">
        <v>5.1999999999999998E-2</v>
      </c>
      <c r="E20" s="188" t="s">
        <v>62</v>
      </c>
      <c r="F20" s="61">
        <v>7.1199999999999999E-2</v>
      </c>
      <c r="G20" s="67"/>
      <c r="H20" s="191">
        <v>0.9</v>
      </c>
      <c r="I20" s="192">
        <v>995</v>
      </c>
      <c r="J20" s="196" t="s">
        <v>19</v>
      </c>
      <c r="K20" s="39" t="s">
        <v>20</v>
      </c>
      <c r="L20" s="55" t="s">
        <v>63</v>
      </c>
      <c r="M20" s="43" t="s">
        <v>22</v>
      </c>
      <c r="N20" s="43" t="s">
        <v>23</v>
      </c>
      <c r="O20" s="59" t="s">
        <v>70</v>
      </c>
      <c r="P20" s="43" t="s">
        <v>65</v>
      </c>
    </row>
    <row r="21" spans="1:16" s="174" customFormat="1" ht="40.5" customHeight="1" thickTop="1" thickBot="1" x14ac:dyDescent="0.3">
      <c r="A21" s="127" t="s">
        <v>36</v>
      </c>
      <c r="B21" s="123" t="s">
        <v>60</v>
      </c>
      <c r="C21" s="209" t="s">
        <v>71</v>
      </c>
      <c r="D21" s="211">
        <v>5.2900000000000003E-2</v>
      </c>
      <c r="E21" s="188" t="s">
        <v>62</v>
      </c>
      <c r="F21" s="71">
        <v>7.0699999999999999E-2</v>
      </c>
      <c r="G21" s="69"/>
      <c r="H21" s="195">
        <v>0.6</v>
      </c>
      <c r="I21" s="192">
        <v>0</v>
      </c>
      <c r="J21" s="196" t="s">
        <v>19</v>
      </c>
      <c r="K21" s="39" t="s">
        <v>20</v>
      </c>
      <c r="L21" s="55" t="s">
        <v>63</v>
      </c>
      <c r="M21" s="43" t="s">
        <v>22</v>
      </c>
      <c r="N21" s="43" t="s">
        <v>23</v>
      </c>
      <c r="O21" s="59" t="s">
        <v>72</v>
      </c>
      <c r="P21" s="43" t="s">
        <v>65</v>
      </c>
    </row>
    <row r="22" spans="1:16" s="174" customFormat="1" ht="40.5" customHeight="1" thickTop="1" thickBot="1" x14ac:dyDescent="0.3">
      <c r="A22" s="127" t="s">
        <v>36</v>
      </c>
      <c r="B22" s="123" t="s">
        <v>60</v>
      </c>
      <c r="C22" s="209" t="s">
        <v>73</v>
      </c>
      <c r="D22" s="211">
        <v>5.2900000000000003E-2</v>
      </c>
      <c r="E22" s="188" t="s">
        <v>62</v>
      </c>
      <c r="F22" s="71">
        <v>7.0699999999999999E-2</v>
      </c>
      <c r="G22" s="70"/>
      <c r="H22" s="195">
        <v>0.75</v>
      </c>
      <c r="I22" s="192">
        <v>0</v>
      </c>
      <c r="J22" s="196" t="s">
        <v>19</v>
      </c>
      <c r="K22" s="39" t="s">
        <v>20</v>
      </c>
      <c r="L22" s="55" t="s">
        <v>63</v>
      </c>
      <c r="M22" s="43" t="s">
        <v>22</v>
      </c>
      <c r="N22" s="43" t="s">
        <v>23</v>
      </c>
      <c r="O22" s="59" t="s">
        <v>72</v>
      </c>
      <c r="P22" s="43" t="s">
        <v>65</v>
      </c>
    </row>
    <row r="23" spans="1:16" s="174" customFormat="1" ht="40.5" customHeight="1" thickTop="1" thickBot="1" x14ac:dyDescent="0.3">
      <c r="A23" s="127" t="s">
        <v>36</v>
      </c>
      <c r="B23" s="123" t="s">
        <v>60</v>
      </c>
      <c r="C23" s="209" t="s">
        <v>74</v>
      </c>
      <c r="D23" s="211">
        <v>5.2900000000000003E-2</v>
      </c>
      <c r="E23" s="188" t="s">
        <v>62</v>
      </c>
      <c r="F23" s="71">
        <v>7.0699999999999999E-2</v>
      </c>
      <c r="G23" s="65"/>
      <c r="H23" s="195">
        <v>0.8</v>
      </c>
      <c r="I23" s="192">
        <v>0</v>
      </c>
      <c r="J23" s="196" t="s">
        <v>19</v>
      </c>
      <c r="K23" s="39" t="s">
        <v>20</v>
      </c>
      <c r="L23" s="55" t="s">
        <v>63</v>
      </c>
      <c r="M23" s="43" t="s">
        <v>22</v>
      </c>
      <c r="N23" s="43" t="s">
        <v>23</v>
      </c>
      <c r="O23" s="59" t="s">
        <v>72</v>
      </c>
      <c r="P23" s="43" t="s">
        <v>65</v>
      </c>
    </row>
    <row r="24" spans="1:16" s="174" customFormat="1" ht="40.5" customHeight="1" thickTop="1" thickBot="1" x14ac:dyDescent="0.3">
      <c r="A24" s="127" t="s">
        <v>36</v>
      </c>
      <c r="B24" s="123" t="s">
        <v>60</v>
      </c>
      <c r="C24" s="209" t="s">
        <v>75</v>
      </c>
      <c r="D24" s="211">
        <v>5.3999999999999999E-2</v>
      </c>
      <c r="E24" s="188" t="s">
        <v>62</v>
      </c>
      <c r="F24" s="71">
        <v>7.0900000000000005E-2</v>
      </c>
      <c r="G24" s="66"/>
      <c r="H24" s="195">
        <v>0.85</v>
      </c>
      <c r="I24" s="192">
        <v>0</v>
      </c>
      <c r="J24" s="196" t="s">
        <v>19</v>
      </c>
      <c r="K24" s="39" t="s">
        <v>20</v>
      </c>
      <c r="L24" s="55" t="s">
        <v>63</v>
      </c>
      <c r="M24" s="43" t="s">
        <v>22</v>
      </c>
      <c r="N24" s="43" t="s">
        <v>23</v>
      </c>
      <c r="O24" s="59" t="s">
        <v>76</v>
      </c>
      <c r="P24" s="43" t="s">
        <v>65</v>
      </c>
    </row>
    <row r="25" spans="1:16" s="174" customFormat="1" ht="40.5" customHeight="1" thickTop="1" thickBot="1" x14ac:dyDescent="0.3">
      <c r="A25" s="127" t="s">
        <v>36</v>
      </c>
      <c r="B25" s="106" t="s">
        <v>60</v>
      </c>
      <c r="C25" s="209" t="s">
        <v>77</v>
      </c>
      <c r="D25" s="211">
        <v>5.45E-2</v>
      </c>
      <c r="E25" s="188" t="s">
        <v>62</v>
      </c>
      <c r="F25" s="71">
        <v>7.0999999999999994E-2</v>
      </c>
      <c r="G25" s="67"/>
      <c r="H25" s="191">
        <v>0.9</v>
      </c>
      <c r="I25" s="192">
        <v>0</v>
      </c>
      <c r="J25" s="196" t="s">
        <v>19</v>
      </c>
      <c r="K25" s="39" t="s">
        <v>20</v>
      </c>
      <c r="L25" s="55" t="s">
        <v>63</v>
      </c>
      <c r="M25" s="43" t="s">
        <v>22</v>
      </c>
      <c r="N25" s="43" t="s">
        <v>23</v>
      </c>
      <c r="O25" s="59" t="s">
        <v>78</v>
      </c>
      <c r="P25" s="43" t="s">
        <v>65</v>
      </c>
    </row>
    <row r="26" spans="1:16" s="174" customFormat="1" ht="40.5" customHeight="1" thickTop="1" thickBot="1" x14ac:dyDescent="0.3">
      <c r="A26" s="127" t="s">
        <v>36</v>
      </c>
      <c r="B26" s="106" t="s">
        <v>60</v>
      </c>
      <c r="C26" s="209" t="s">
        <v>79</v>
      </c>
      <c r="D26" s="211">
        <v>5.7500000000000002E-2</v>
      </c>
      <c r="E26" s="188" t="s">
        <v>62</v>
      </c>
      <c r="F26" s="71">
        <v>7.17E-2</v>
      </c>
      <c r="G26" s="74"/>
      <c r="H26" s="194">
        <v>0.95</v>
      </c>
      <c r="I26" s="192">
        <v>0</v>
      </c>
      <c r="J26" s="196" t="s">
        <v>19</v>
      </c>
      <c r="K26" s="39" t="s">
        <v>20</v>
      </c>
      <c r="L26" s="58" t="s">
        <v>80</v>
      </c>
      <c r="M26" s="43" t="s">
        <v>22</v>
      </c>
      <c r="N26" s="43" t="s">
        <v>23</v>
      </c>
      <c r="O26" s="59" t="s">
        <v>81</v>
      </c>
      <c r="P26" s="43" t="s">
        <v>65</v>
      </c>
    </row>
    <row r="27" spans="1:16" s="174" customFormat="1" ht="40.5" customHeight="1" thickTop="1" thickBot="1" x14ac:dyDescent="0.3">
      <c r="A27" s="127" t="s">
        <v>36</v>
      </c>
      <c r="B27" s="106" t="s">
        <v>82</v>
      </c>
      <c r="C27" s="209" t="s">
        <v>83</v>
      </c>
      <c r="D27" s="211">
        <v>5.79E-2</v>
      </c>
      <c r="E27" s="188" t="s">
        <v>62</v>
      </c>
      <c r="F27" s="71">
        <v>7.17E-2</v>
      </c>
      <c r="G27" s="100"/>
      <c r="H27" s="197">
        <v>0.8</v>
      </c>
      <c r="I27" s="198">
        <v>0</v>
      </c>
      <c r="J27" s="199" t="s">
        <v>19</v>
      </c>
      <c r="K27" s="101" t="s">
        <v>20</v>
      </c>
      <c r="L27" s="102" t="s">
        <v>63</v>
      </c>
      <c r="M27" s="103" t="s">
        <v>22</v>
      </c>
      <c r="N27" s="43" t="s">
        <v>23</v>
      </c>
      <c r="O27" s="59" t="s">
        <v>84</v>
      </c>
      <c r="P27" s="103" t="s">
        <v>65</v>
      </c>
    </row>
    <row r="28" spans="1:16" s="174" customFormat="1" ht="40.5" customHeight="1" thickTop="1" thickBot="1" x14ac:dyDescent="0.3">
      <c r="A28" s="127" t="s">
        <v>36</v>
      </c>
      <c r="B28" s="106" t="s">
        <v>85</v>
      </c>
      <c r="C28" s="209" t="s">
        <v>86</v>
      </c>
      <c r="D28" s="211">
        <v>5.79E-2</v>
      </c>
      <c r="E28" s="188" t="s">
        <v>62</v>
      </c>
      <c r="F28" s="71">
        <v>7.17E-2</v>
      </c>
      <c r="G28" s="70"/>
      <c r="H28" s="195">
        <v>0.75</v>
      </c>
      <c r="I28" s="192">
        <v>0</v>
      </c>
      <c r="J28" s="196" t="s">
        <v>19</v>
      </c>
      <c r="K28" s="39" t="s">
        <v>20</v>
      </c>
      <c r="L28" s="55" t="s">
        <v>87</v>
      </c>
      <c r="M28" s="43" t="s">
        <v>22</v>
      </c>
      <c r="N28" s="43" t="s">
        <v>23</v>
      </c>
      <c r="O28" s="59" t="s">
        <v>84</v>
      </c>
      <c r="P28" s="43" t="s">
        <v>65</v>
      </c>
    </row>
    <row r="29" spans="1:16" s="174" customFormat="1" ht="40.5" customHeight="1" thickTop="1" thickBot="1" x14ac:dyDescent="0.3">
      <c r="A29" s="127" t="s">
        <v>36</v>
      </c>
      <c r="B29" s="106" t="s">
        <v>85</v>
      </c>
      <c r="C29" s="209" t="s">
        <v>88</v>
      </c>
      <c r="D29" s="211">
        <v>5.8999999999999997E-2</v>
      </c>
      <c r="E29" s="188" t="s">
        <v>62</v>
      </c>
      <c r="F29" s="71">
        <v>7.1999999999999995E-2</v>
      </c>
      <c r="G29" s="100"/>
      <c r="H29" s="197">
        <v>0.85</v>
      </c>
      <c r="I29" s="198">
        <v>0</v>
      </c>
      <c r="J29" s="199" t="s">
        <v>19</v>
      </c>
      <c r="K29" s="101" t="s">
        <v>20</v>
      </c>
      <c r="L29" s="102" t="s">
        <v>87</v>
      </c>
      <c r="M29" s="103" t="s">
        <v>22</v>
      </c>
      <c r="N29" s="43" t="s">
        <v>23</v>
      </c>
      <c r="O29" s="59" t="s">
        <v>89</v>
      </c>
      <c r="P29" s="103" t="s">
        <v>65</v>
      </c>
    </row>
    <row r="30" spans="1:16" s="174" customFormat="1" ht="40.5" customHeight="1" thickTop="1" thickBot="1" x14ac:dyDescent="0.3">
      <c r="A30" s="127" t="s">
        <v>36</v>
      </c>
      <c r="B30" s="106" t="s">
        <v>90</v>
      </c>
      <c r="C30" s="186" t="s">
        <v>91</v>
      </c>
      <c r="D30" s="189">
        <v>5.2000000000000005E-2</v>
      </c>
      <c r="E30" s="188" t="s">
        <v>62</v>
      </c>
      <c r="F30" s="71">
        <v>6.8599999999999994E-2</v>
      </c>
      <c r="G30" s="69"/>
      <c r="H30" s="195">
        <v>0.6</v>
      </c>
      <c r="I30" s="198">
        <v>0</v>
      </c>
      <c r="J30" s="199" t="s">
        <v>92</v>
      </c>
      <c r="K30" s="39" t="s">
        <v>20</v>
      </c>
      <c r="L30" s="55" t="s">
        <v>63</v>
      </c>
      <c r="M30" s="43" t="s">
        <v>22</v>
      </c>
      <c r="N30" s="43" t="s">
        <v>23</v>
      </c>
      <c r="O30" s="59" t="s">
        <v>93</v>
      </c>
      <c r="P30" s="43" t="s">
        <v>65</v>
      </c>
    </row>
    <row r="31" spans="1:16" s="174" customFormat="1" ht="40.5" customHeight="1" thickTop="1" thickBot="1" x14ac:dyDescent="0.3">
      <c r="A31" s="127" t="s">
        <v>36</v>
      </c>
      <c r="B31" s="106" t="s">
        <v>90</v>
      </c>
      <c r="C31" s="186" t="s">
        <v>94</v>
      </c>
      <c r="D31" s="189">
        <v>5.2000000000000005E-2</v>
      </c>
      <c r="E31" s="188" t="s">
        <v>62</v>
      </c>
      <c r="F31" s="71">
        <v>6.8599999999999994E-2</v>
      </c>
      <c r="G31" s="70"/>
      <c r="H31" s="195">
        <v>0.75</v>
      </c>
      <c r="I31" s="198">
        <v>0</v>
      </c>
      <c r="J31" s="199" t="s">
        <v>92</v>
      </c>
      <c r="K31" s="39" t="s">
        <v>20</v>
      </c>
      <c r="L31" s="55" t="s">
        <v>63</v>
      </c>
      <c r="M31" s="43" t="s">
        <v>22</v>
      </c>
      <c r="N31" s="43" t="s">
        <v>23</v>
      </c>
      <c r="O31" s="59" t="s">
        <v>93</v>
      </c>
      <c r="P31" s="43" t="s">
        <v>65</v>
      </c>
    </row>
    <row r="32" spans="1:16" s="174" customFormat="1" ht="40.5" customHeight="1" thickTop="1" thickBot="1" x14ac:dyDescent="0.3">
      <c r="A32" s="127" t="s">
        <v>36</v>
      </c>
      <c r="B32" s="106" t="s">
        <v>90</v>
      </c>
      <c r="C32" s="186" t="s">
        <v>95</v>
      </c>
      <c r="D32" s="189">
        <v>5.2000000000000005E-2</v>
      </c>
      <c r="E32" s="188" t="s">
        <v>62</v>
      </c>
      <c r="F32" s="71">
        <v>6.8599999999999994E-2</v>
      </c>
      <c r="G32" s="65"/>
      <c r="H32" s="195">
        <v>0.8</v>
      </c>
      <c r="I32" s="198">
        <v>0</v>
      </c>
      <c r="J32" s="199" t="s">
        <v>92</v>
      </c>
      <c r="K32" s="39" t="s">
        <v>20</v>
      </c>
      <c r="L32" s="55" t="s">
        <v>63</v>
      </c>
      <c r="M32" s="43" t="s">
        <v>22</v>
      </c>
      <c r="N32" s="43" t="s">
        <v>23</v>
      </c>
      <c r="O32" s="59" t="s">
        <v>93</v>
      </c>
      <c r="P32" s="43" t="s">
        <v>65</v>
      </c>
    </row>
    <row r="33" spans="1:16" s="174" customFormat="1" ht="40.5" customHeight="1" thickTop="1" thickBot="1" x14ac:dyDescent="0.3">
      <c r="A33" s="127" t="s">
        <v>36</v>
      </c>
      <c r="B33" s="106" t="s">
        <v>90</v>
      </c>
      <c r="C33" s="186" t="s">
        <v>96</v>
      </c>
      <c r="D33" s="189">
        <v>5.2000000000000005E-2</v>
      </c>
      <c r="E33" s="188" t="s">
        <v>62</v>
      </c>
      <c r="F33" s="71">
        <v>6.8599999999999994E-2</v>
      </c>
      <c r="G33" s="66"/>
      <c r="H33" s="197">
        <v>0.85</v>
      </c>
      <c r="I33" s="198">
        <v>0</v>
      </c>
      <c r="J33" s="199" t="s">
        <v>92</v>
      </c>
      <c r="K33" s="39" t="s">
        <v>20</v>
      </c>
      <c r="L33" s="55" t="s">
        <v>63</v>
      </c>
      <c r="M33" s="43" t="s">
        <v>22</v>
      </c>
      <c r="N33" s="43" t="s">
        <v>23</v>
      </c>
      <c r="O33" s="59" t="s">
        <v>93</v>
      </c>
      <c r="P33" s="43" t="s">
        <v>65</v>
      </c>
    </row>
    <row r="34" spans="1:16" s="174" customFormat="1" ht="40.5" customHeight="1" thickTop="1" thickBot="1" x14ac:dyDescent="0.3">
      <c r="A34" s="127" t="s">
        <v>36</v>
      </c>
      <c r="B34" s="106" t="s">
        <v>90</v>
      </c>
      <c r="C34" s="186" t="s">
        <v>97</v>
      </c>
      <c r="D34" s="189">
        <v>5.2000000000000005E-2</v>
      </c>
      <c r="E34" s="188" t="s">
        <v>62</v>
      </c>
      <c r="F34" s="71">
        <v>6.8599999999999994E-2</v>
      </c>
      <c r="G34" s="67"/>
      <c r="H34" s="197">
        <v>0.9</v>
      </c>
      <c r="I34" s="198">
        <v>0</v>
      </c>
      <c r="J34" s="199" t="s">
        <v>92</v>
      </c>
      <c r="K34" s="39" t="s">
        <v>20</v>
      </c>
      <c r="L34" s="55" t="s">
        <v>63</v>
      </c>
      <c r="M34" s="43" t="s">
        <v>22</v>
      </c>
      <c r="N34" s="43" t="s">
        <v>23</v>
      </c>
      <c r="O34" s="59" t="s">
        <v>93</v>
      </c>
      <c r="P34" s="43" t="s">
        <v>65</v>
      </c>
    </row>
    <row r="35" spans="1:16" s="174" customFormat="1" ht="40.5" customHeight="1" thickTop="1" thickBot="1" x14ac:dyDescent="0.3">
      <c r="A35" s="127" t="s">
        <v>36</v>
      </c>
      <c r="B35" s="106" t="s">
        <v>98</v>
      </c>
      <c r="C35" s="186" t="s">
        <v>99</v>
      </c>
      <c r="D35" s="189">
        <v>5.0500000000000003E-2</v>
      </c>
      <c r="E35" s="188" t="s">
        <v>62</v>
      </c>
      <c r="F35" s="71">
        <v>6.4699999999999994E-2</v>
      </c>
      <c r="G35" s="69"/>
      <c r="H35" s="195">
        <v>0.6</v>
      </c>
      <c r="I35" s="192">
        <v>0</v>
      </c>
      <c r="J35" s="196" t="s">
        <v>100</v>
      </c>
      <c r="K35" s="39" t="s">
        <v>20</v>
      </c>
      <c r="L35" s="58" t="s">
        <v>80</v>
      </c>
      <c r="M35" s="43" t="s">
        <v>22</v>
      </c>
      <c r="N35" s="43" t="s">
        <v>23</v>
      </c>
      <c r="O35" s="59" t="s">
        <v>101</v>
      </c>
      <c r="P35" s="43" t="s">
        <v>65</v>
      </c>
    </row>
    <row r="36" spans="1:16" s="174" customFormat="1" ht="40.5" customHeight="1" thickTop="1" thickBot="1" x14ac:dyDescent="0.3">
      <c r="A36" s="127" t="s">
        <v>36</v>
      </c>
      <c r="B36" s="106" t="s">
        <v>98</v>
      </c>
      <c r="C36" s="186" t="s">
        <v>102</v>
      </c>
      <c r="D36" s="189">
        <v>5.0500000000000003E-2</v>
      </c>
      <c r="E36" s="188" t="s">
        <v>62</v>
      </c>
      <c r="F36" s="71">
        <v>6.4699999999999994E-2</v>
      </c>
      <c r="G36" s="70"/>
      <c r="H36" s="195">
        <v>0.75</v>
      </c>
      <c r="I36" s="192">
        <v>0</v>
      </c>
      <c r="J36" s="196" t="s">
        <v>100</v>
      </c>
      <c r="K36" s="39" t="s">
        <v>20</v>
      </c>
      <c r="L36" s="58" t="s">
        <v>80</v>
      </c>
      <c r="M36" s="43" t="s">
        <v>22</v>
      </c>
      <c r="N36" s="43" t="s">
        <v>23</v>
      </c>
      <c r="O36" s="59" t="s">
        <v>101</v>
      </c>
      <c r="P36" s="43" t="s">
        <v>65</v>
      </c>
    </row>
    <row r="37" spans="1:16" s="174" customFormat="1" ht="40.5" customHeight="1" thickTop="1" thickBot="1" x14ac:dyDescent="0.3">
      <c r="A37" s="127" t="s">
        <v>36</v>
      </c>
      <c r="B37" s="106" t="s">
        <v>98</v>
      </c>
      <c r="C37" s="186" t="s">
        <v>103</v>
      </c>
      <c r="D37" s="189">
        <v>5.0500000000000003E-2</v>
      </c>
      <c r="E37" s="188" t="s">
        <v>62</v>
      </c>
      <c r="F37" s="71">
        <v>6.4699999999999994E-2</v>
      </c>
      <c r="G37" s="65"/>
      <c r="H37" s="195">
        <v>0.8</v>
      </c>
      <c r="I37" s="192">
        <v>0</v>
      </c>
      <c r="J37" s="196" t="s">
        <v>100</v>
      </c>
      <c r="K37" s="39" t="s">
        <v>20</v>
      </c>
      <c r="L37" s="58" t="s">
        <v>80</v>
      </c>
      <c r="M37" s="43" t="s">
        <v>22</v>
      </c>
      <c r="N37" s="43" t="s">
        <v>23</v>
      </c>
      <c r="O37" s="59" t="s">
        <v>101</v>
      </c>
      <c r="P37" s="43" t="s">
        <v>65</v>
      </c>
    </row>
    <row r="38" spans="1:16" s="174" customFormat="1" ht="40.5" customHeight="1" thickTop="1" thickBot="1" x14ac:dyDescent="0.3">
      <c r="A38" s="127" t="s">
        <v>36</v>
      </c>
      <c r="B38" s="106" t="s">
        <v>98</v>
      </c>
      <c r="C38" s="186" t="s">
        <v>104</v>
      </c>
      <c r="D38" s="189">
        <v>5.0500000000000003E-2</v>
      </c>
      <c r="E38" s="188" t="s">
        <v>62</v>
      </c>
      <c r="F38" s="71">
        <v>6.4699999999999994E-2</v>
      </c>
      <c r="G38" s="66"/>
      <c r="H38" s="195">
        <v>0.85</v>
      </c>
      <c r="I38" s="192">
        <v>0</v>
      </c>
      <c r="J38" s="196" t="s">
        <v>100</v>
      </c>
      <c r="K38" s="39" t="s">
        <v>20</v>
      </c>
      <c r="L38" s="58" t="s">
        <v>80</v>
      </c>
      <c r="M38" s="43" t="s">
        <v>22</v>
      </c>
      <c r="N38" s="43" t="s">
        <v>23</v>
      </c>
      <c r="O38" s="59" t="s">
        <v>101</v>
      </c>
      <c r="P38" s="43" t="s">
        <v>65</v>
      </c>
    </row>
    <row r="39" spans="1:16" s="174" customFormat="1" ht="40.5" customHeight="1" thickTop="1" thickBot="1" x14ac:dyDescent="0.3">
      <c r="A39" s="127" t="s">
        <v>36</v>
      </c>
      <c r="B39" s="106" t="s">
        <v>98</v>
      </c>
      <c r="C39" s="209" t="s">
        <v>105</v>
      </c>
      <c r="D39" s="211">
        <v>5.2499999999999998E-2</v>
      </c>
      <c r="E39" s="188" t="s">
        <v>62</v>
      </c>
      <c r="F39" s="71">
        <v>6.5600000000000006E-2</v>
      </c>
      <c r="G39" s="67"/>
      <c r="H39" s="191">
        <v>0.9</v>
      </c>
      <c r="I39" s="192">
        <v>0</v>
      </c>
      <c r="J39" s="196" t="s">
        <v>100</v>
      </c>
      <c r="K39" s="39" t="s">
        <v>20</v>
      </c>
      <c r="L39" s="58" t="s">
        <v>80</v>
      </c>
      <c r="M39" s="43" t="s">
        <v>22</v>
      </c>
      <c r="N39" s="43" t="s">
        <v>23</v>
      </c>
      <c r="O39" s="59" t="s">
        <v>106</v>
      </c>
      <c r="P39" s="43" t="s">
        <v>65</v>
      </c>
    </row>
    <row r="40" spans="1:16" s="174" customFormat="1" ht="40.5" customHeight="1" thickTop="1" thickBot="1" x14ac:dyDescent="0.3">
      <c r="A40" s="127" t="s">
        <v>36</v>
      </c>
      <c r="B40" s="106" t="s">
        <v>98</v>
      </c>
      <c r="C40" s="209" t="s">
        <v>107</v>
      </c>
      <c r="D40" s="211">
        <v>5.6000000000000001E-2</v>
      </c>
      <c r="E40" s="188" t="s">
        <v>62</v>
      </c>
      <c r="F40" s="71">
        <v>6.7199999999999996E-2</v>
      </c>
      <c r="G40" s="74"/>
      <c r="H40" s="194">
        <v>0.95</v>
      </c>
      <c r="I40" s="192">
        <v>0</v>
      </c>
      <c r="J40" s="196" t="s">
        <v>100</v>
      </c>
      <c r="K40" s="39" t="s">
        <v>20</v>
      </c>
      <c r="L40" s="58" t="s">
        <v>80</v>
      </c>
      <c r="M40" s="43" t="s">
        <v>22</v>
      </c>
      <c r="N40" s="43" t="s">
        <v>23</v>
      </c>
      <c r="O40" s="59" t="s">
        <v>108</v>
      </c>
      <c r="P40" s="43" t="s">
        <v>65</v>
      </c>
    </row>
    <row r="41" spans="1:16" s="174" customFormat="1" ht="39.75" thickTop="1" thickBot="1" x14ac:dyDescent="0.3">
      <c r="A41" s="124" t="s">
        <v>109</v>
      </c>
      <c r="B41" s="105" t="s">
        <v>16</v>
      </c>
      <c r="C41" s="186" t="s">
        <v>110</v>
      </c>
      <c r="D41" s="213">
        <v>4.9500000000000002E-2</v>
      </c>
      <c r="E41" s="186" t="s">
        <v>111</v>
      </c>
      <c r="F41" s="61">
        <v>7.0999999999999994E-2</v>
      </c>
      <c r="G41" s="69"/>
      <c r="H41" s="191">
        <v>0.6</v>
      </c>
      <c r="I41" s="200">
        <v>995</v>
      </c>
      <c r="J41" s="193" t="s">
        <v>19</v>
      </c>
      <c r="K41" s="45" t="s">
        <v>112</v>
      </c>
      <c r="L41" s="56" t="s">
        <v>113</v>
      </c>
      <c r="M41" s="42" t="s">
        <v>22</v>
      </c>
      <c r="N41" s="43" t="s">
        <v>114</v>
      </c>
      <c r="O41" s="59" t="s">
        <v>115</v>
      </c>
      <c r="P41" s="44" t="s">
        <v>25</v>
      </c>
    </row>
    <row r="42" spans="1:16" s="174" customFormat="1" ht="52.5" thickTop="1" thickBot="1" x14ac:dyDescent="0.3">
      <c r="A42" s="124" t="s">
        <v>109</v>
      </c>
      <c r="B42" s="105" t="s">
        <v>16</v>
      </c>
      <c r="C42" s="186" t="s">
        <v>116</v>
      </c>
      <c r="D42" s="213">
        <v>4.9500000000000002E-2</v>
      </c>
      <c r="E42" s="186" t="s">
        <v>111</v>
      </c>
      <c r="F42" s="61">
        <v>7.0999999999999994E-2</v>
      </c>
      <c r="G42" s="69"/>
      <c r="H42" s="191">
        <v>0.6</v>
      </c>
      <c r="I42" s="200">
        <v>995</v>
      </c>
      <c r="J42" s="193" t="s">
        <v>19</v>
      </c>
      <c r="K42" s="45" t="s">
        <v>112</v>
      </c>
      <c r="L42" s="56" t="s">
        <v>117</v>
      </c>
      <c r="M42" s="42" t="s">
        <v>22</v>
      </c>
      <c r="N42" s="43" t="s">
        <v>114</v>
      </c>
      <c r="O42" s="59" t="s">
        <v>115</v>
      </c>
      <c r="P42" s="44" t="s">
        <v>25</v>
      </c>
    </row>
    <row r="43" spans="1:16" s="174" customFormat="1" ht="39.75" thickTop="1" thickBot="1" x14ac:dyDescent="0.3">
      <c r="A43" s="124" t="s">
        <v>109</v>
      </c>
      <c r="B43" s="105" t="s">
        <v>16</v>
      </c>
      <c r="C43" s="186" t="s">
        <v>118</v>
      </c>
      <c r="D43" s="213">
        <v>4.9500000000000002E-2</v>
      </c>
      <c r="E43" s="186" t="s">
        <v>111</v>
      </c>
      <c r="F43" s="61">
        <v>7.0999999999999994E-2</v>
      </c>
      <c r="G43" s="70"/>
      <c r="H43" s="191">
        <v>0.75</v>
      </c>
      <c r="I43" s="200">
        <v>995</v>
      </c>
      <c r="J43" s="193" t="s">
        <v>19</v>
      </c>
      <c r="K43" s="45" t="s">
        <v>112</v>
      </c>
      <c r="L43" s="56" t="s">
        <v>113</v>
      </c>
      <c r="M43" s="42" t="s">
        <v>22</v>
      </c>
      <c r="N43" s="43" t="s">
        <v>114</v>
      </c>
      <c r="O43" s="59" t="s">
        <v>115</v>
      </c>
      <c r="P43" s="44" t="s">
        <v>25</v>
      </c>
    </row>
    <row r="44" spans="1:16" s="174" customFormat="1" ht="52.5" thickTop="1" thickBot="1" x14ac:dyDescent="0.3">
      <c r="A44" s="124" t="s">
        <v>109</v>
      </c>
      <c r="B44" s="105" t="s">
        <v>16</v>
      </c>
      <c r="C44" s="186" t="s">
        <v>119</v>
      </c>
      <c r="D44" s="213">
        <v>4.9500000000000002E-2</v>
      </c>
      <c r="E44" s="186" t="s">
        <v>111</v>
      </c>
      <c r="F44" s="61">
        <v>7.0999999999999994E-2</v>
      </c>
      <c r="G44" s="70"/>
      <c r="H44" s="191">
        <v>0.75</v>
      </c>
      <c r="I44" s="200">
        <v>995</v>
      </c>
      <c r="J44" s="193" t="s">
        <v>19</v>
      </c>
      <c r="K44" s="45" t="s">
        <v>112</v>
      </c>
      <c r="L44" s="56" t="s">
        <v>117</v>
      </c>
      <c r="M44" s="42" t="s">
        <v>22</v>
      </c>
      <c r="N44" s="43" t="s">
        <v>114</v>
      </c>
      <c r="O44" s="59" t="s">
        <v>115</v>
      </c>
      <c r="P44" s="44" t="s">
        <v>25</v>
      </c>
    </row>
    <row r="45" spans="1:16" s="174" customFormat="1" ht="39.75" thickTop="1" thickBot="1" x14ac:dyDescent="0.3">
      <c r="A45" s="128" t="s">
        <v>120</v>
      </c>
      <c r="B45" s="105" t="s">
        <v>16</v>
      </c>
      <c r="C45" s="186" t="s">
        <v>121</v>
      </c>
      <c r="D45" s="213">
        <v>5.2500000000000005E-2</v>
      </c>
      <c r="E45" s="186" t="s">
        <v>43</v>
      </c>
      <c r="F45" s="61">
        <v>7.0999999999999994E-2</v>
      </c>
      <c r="G45" s="69"/>
      <c r="H45" s="191">
        <v>0.6</v>
      </c>
      <c r="I45" s="200">
        <v>0</v>
      </c>
      <c r="J45" s="193" t="s">
        <v>19</v>
      </c>
      <c r="K45" s="45" t="s">
        <v>112</v>
      </c>
      <c r="L45" s="56" t="s">
        <v>113</v>
      </c>
      <c r="M45" s="42" t="s">
        <v>22</v>
      </c>
      <c r="N45" s="43" t="s">
        <v>114</v>
      </c>
      <c r="O45" s="59" t="s">
        <v>122</v>
      </c>
      <c r="P45" s="44" t="s">
        <v>25</v>
      </c>
    </row>
    <row r="46" spans="1:16" s="174" customFormat="1" ht="52.5" thickTop="1" thickBot="1" x14ac:dyDescent="0.3">
      <c r="A46" s="128" t="s">
        <v>120</v>
      </c>
      <c r="B46" s="105" t="s">
        <v>16</v>
      </c>
      <c r="C46" s="186" t="s">
        <v>123</v>
      </c>
      <c r="D46" s="213">
        <v>5.2500000000000005E-2</v>
      </c>
      <c r="E46" s="186" t="s">
        <v>43</v>
      </c>
      <c r="F46" s="61">
        <v>7.0999999999999994E-2</v>
      </c>
      <c r="G46" s="69"/>
      <c r="H46" s="191">
        <v>0.6</v>
      </c>
      <c r="I46" s="200">
        <v>0</v>
      </c>
      <c r="J46" s="193" t="s">
        <v>19</v>
      </c>
      <c r="K46" s="45" t="s">
        <v>112</v>
      </c>
      <c r="L46" s="56" t="s">
        <v>117</v>
      </c>
      <c r="M46" s="42" t="s">
        <v>22</v>
      </c>
      <c r="N46" s="43" t="s">
        <v>114</v>
      </c>
      <c r="O46" s="59" t="s">
        <v>122</v>
      </c>
      <c r="P46" s="44" t="s">
        <v>25</v>
      </c>
    </row>
    <row r="47" spans="1:16" s="174" customFormat="1" ht="39.75" thickTop="1" thickBot="1" x14ac:dyDescent="0.3">
      <c r="A47" s="128" t="s">
        <v>120</v>
      </c>
      <c r="B47" s="105" t="s">
        <v>16</v>
      </c>
      <c r="C47" s="186" t="s">
        <v>124</v>
      </c>
      <c r="D47" s="213">
        <v>5.2500000000000005E-2</v>
      </c>
      <c r="E47" s="186" t="s">
        <v>43</v>
      </c>
      <c r="F47" s="61">
        <v>7.0999999999999994E-2</v>
      </c>
      <c r="G47" s="70"/>
      <c r="H47" s="191">
        <v>0.75</v>
      </c>
      <c r="I47" s="200">
        <v>0</v>
      </c>
      <c r="J47" s="193" t="s">
        <v>19</v>
      </c>
      <c r="K47" s="45" t="s">
        <v>112</v>
      </c>
      <c r="L47" s="56" t="s">
        <v>113</v>
      </c>
      <c r="M47" s="42" t="s">
        <v>22</v>
      </c>
      <c r="N47" s="43" t="s">
        <v>114</v>
      </c>
      <c r="O47" s="59" t="s">
        <v>122</v>
      </c>
      <c r="P47" s="44" t="s">
        <v>25</v>
      </c>
    </row>
    <row r="48" spans="1:16" s="174" customFormat="1" ht="52.5" thickTop="1" thickBot="1" x14ac:dyDescent="0.3">
      <c r="A48" s="128" t="s">
        <v>120</v>
      </c>
      <c r="B48" s="105" t="s">
        <v>16</v>
      </c>
      <c r="C48" s="186" t="s">
        <v>125</v>
      </c>
      <c r="D48" s="213">
        <v>5.2500000000000005E-2</v>
      </c>
      <c r="E48" s="186" t="s">
        <v>43</v>
      </c>
      <c r="F48" s="61">
        <v>7.0999999999999994E-2</v>
      </c>
      <c r="G48" s="70"/>
      <c r="H48" s="191">
        <v>0.75</v>
      </c>
      <c r="I48" s="200">
        <v>0</v>
      </c>
      <c r="J48" s="193" t="s">
        <v>19</v>
      </c>
      <c r="K48" s="45" t="s">
        <v>112</v>
      </c>
      <c r="L48" s="56" t="s">
        <v>117</v>
      </c>
      <c r="M48" s="42" t="s">
        <v>22</v>
      </c>
      <c r="N48" s="43" t="s">
        <v>114</v>
      </c>
      <c r="O48" s="59" t="s">
        <v>122</v>
      </c>
      <c r="P48" s="44" t="s">
        <v>25</v>
      </c>
    </row>
    <row r="49" spans="1:16" s="174" customFormat="1" ht="39.75" thickTop="1" thickBot="1" x14ac:dyDescent="0.3">
      <c r="A49" s="128" t="s">
        <v>120</v>
      </c>
      <c r="B49" s="105" t="s">
        <v>16</v>
      </c>
      <c r="C49" s="186" t="s">
        <v>126</v>
      </c>
      <c r="D49" s="213">
        <v>5.2500000000000005E-2</v>
      </c>
      <c r="E49" s="186" t="s">
        <v>43</v>
      </c>
      <c r="F49" s="61">
        <v>7.0999999999999994E-2</v>
      </c>
      <c r="G49" s="65"/>
      <c r="H49" s="191">
        <v>0.8</v>
      </c>
      <c r="I49" s="200">
        <v>0</v>
      </c>
      <c r="J49" s="193" t="s">
        <v>19</v>
      </c>
      <c r="K49" s="45" t="s">
        <v>112</v>
      </c>
      <c r="L49" s="56" t="s">
        <v>127</v>
      </c>
      <c r="M49" s="42" t="s">
        <v>22</v>
      </c>
      <c r="N49" s="43" t="s">
        <v>114</v>
      </c>
      <c r="O49" s="59" t="s">
        <v>122</v>
      </c>
      <c r="P49" s="44" t="s">
        <v>25</v>
      </c>
    </row>
    <row r="50" spans="1:16" s="174" customFormat="1" ht="39.75" thickTop="1" thickBot="1" x14ac:dyDescent="0.3">
      <c r="A50" s="128" t="s">
        <v>120</v>
      </c>
      <c r="B50" s="105" t="s">
        <v>16</v>
      </c>
      <c r="C50" s="186" t="s">
        <v>128</v>
      </c>
      <c r="D50" s="213">
        <v>5.2500000000000005E-2</v>
      </c>
      <c r="E50" s="186" t="s">
        <v>43</v>
      </c>
      <c r="F50" s="61">
        <v>7.0999999999999994E-2</v>
      </c>
      <c r="G50" s="65"/>
      <c r="H50" s="191">
        <v>0.8</v>
      </c>
      <c r="I50" s="200">
        <v>0</v>
      </c>
      <c r="J50" s="193" t="s">
        <v>19</v>
      </c>
      <c r="K50" s="45" t="s">
        <v>112</v>
      </c>
      <c r="L50" s="56" t="s">
        <v>129</v>
      </c>
      <c r="M50" s="42" t="s">
        <v>22</v>
      </c>
      <c r="N50" s="43" t="s">
        <v>114</v>
      </c>
      <c r="O50" s="59" t="s">
        <v>122</v>
      </c>
      <c r="P50" s="44" t="s">
        <v>25</v>
      </c>
    </row>
    <row r="51" spans="1:16" s="174" customFormat="1" ht="39.75" thickTop="1" thickBot="1" x14ac:dyDescent="0.3">
      <c r="A51" s="128" t="s">
        <v>120</v>
      </c>
      <c r="B51" s="106" t="s">
        <v>16</v>
      </c>
      <c r="C51" s="209" t="s">
        <v>130</v>
      </c>
      <c r="D51" s="210">
        <v>5.3499999999999999E-2</v>
      </c>
      <c r="E51" s="209" t="s">
        <v>131</v>
      </c>
      <c r="F51" s="61">
        <v>7.1199999999999999E-2</v>
      </c>
      <c r="G51" s="66"/>
      <c r="H51" s="191">
        <v>0.85</v>
      </c>
      <c r="I51" s="200">
        <v>0</v>
      </c>
      <c r="J51" s="193" t="s">
        <v>19</v>
      </c>
      <c r="K51" s="45" t="s">
        <v>112</v>
      </c>
      <c r="L51" s="56" t="s">
        <v>127</v>
      </c>
      <c r="M51" s="42" t="s">
        <v>22</v>
      </c>
      <c r="N51" s="43" t="s">
        <v>114</v>
      </c>
      <c r="O51" s="59" t="s">
        <v>132</v>
      </c>
      <c r="P51" s="44" t="s">
        <v>25</v>
      </c>
    </row>
    <row r="52" spans="1:16" s="174" customFormat="1" ht="39.75" thickTop="1" thickBot="1" x14ac:dyDescent="0.3">
      <c r="A52" s="128" t="s">
        <v>120</v>
      </c>
      <c r="B52" s="106" t="s">
        <v>16</v>
      </c>
      <c r="C52" s="209" t="s">
        <v>133</v>
      </c>
      <c r="D52" s="210">
        <v>5.3499999999999999E-2</v>
      </c>
      <c r="E52" s="209" t="s">
        <v>131</v>
      </c>
      <c r="F52" s="61">
        <v>7.1199999999999999E-2</v>
      </c>
      <c r="G52" s="66"/>
      <c r="H52" s="191">
        <v>0.85</v>
      </c>
      <c r="I52" s="200">
        <v>0</v>
      </c>
      <c r="J52" s="193" t="s">
        <v>19</v>
      </c>
      <c r="K52" s="45" t="s">
        <v>112</v>
      </c>
      <c r="L52" s="56" t="s">
        <v>129</v>
      </c>
      <c r="M52" s="42" t="s">
        <v>22</v>
      </c>
      <c r="N52" s="43" t="s">
        <v>114</v>
      </c>
      <c r="O52" s="59" t="s">
        <v>132</v>
      </c>
      <c r="P52" s="44" t="s">
        <v>25</v>
      </c>
    </row>
    <row r="53" spans="1:16" s="174" customFormat="1" ht="39.75" thickTop="1" thickBot="1" x14ac:dyDescent="0.3">
      <c r="A53" s="128" t="s">
        <v>120</v>
      </c>
      <c r="B53" s="106" t="s">
        <v>16</v>
      </c>
      <c r="C53" s="186" t="s">
        <v>134</v>
      </c>
      <c r="D53" s="213">
        <v>5.3499999999999999E-2</v>
      </c>
      <c r="E53" s="186" t="s">
        <v>131</v>
      </c>
      <c r="F53" s="61">
        <v>7.1199999999999999E-2</v>
      </c>
      <c r="G53" s="67"/>
      <c r="H53" s="191">
        <v>0.9</v>
      </c>
      <c r="I53" s="200">
        <v>0</v>
      </c>
      <c r="J53" s="193" t="s">
        <v>19</v>
      </c>
      <c r="K53" s="45" t="s">
        <v>112</v>
      </c>
      <c r="L53" s="56" t="s">
        <v>127</v>
      </c>
      <c r="M53" s="42" t="s">
        <v>22</v>
      </c>
      <c r="N53" s="43" t="s">
        <v>114</v>
      </c>
      <c r="O53" s="59" t="s">
        <v>135</v>
      </c>
      <c r="P53" s="44" t="s">
        <v>25</v>
      </c>
    </row>
    <row r="54" spans="1:16" s="174" customFormat="1" ht="39.75" thickTop="1" thickBot="1" x14ac:dyDescent="0.3">
      <c r="A54" s="128" t="s">
        <v>120</v>
      </c>
      <c r="B54" s="106" t="s">
        <v>16</v>
      </c>
      <c r="C54" s="186" t="s">
        <v>136</v>
      </c>
      <c r="D54" s="213">
        <v>5.3499999999999999E-2</v>
      </c>
      <c r="E54" s="186" t="s">
        <v>131</v>
      </c>
      <c r="F54" s="61">
        <v>7.1199999999999999E-2</v>
      </c>
      <c r="G54" s="67"/>
      <c r="H54" s="191">
        <v>0.9</v>
      </c>
      <c r="I54" s="200">
        <v>0</v>
      </c>
      <c r="J54" s="193" t="s">
        <v>19</v>
      </c>
      <c r="K54" s="45" t="s">
        <v>112</v>
      </c>
      <c r="L54" s="56" t="s">
        <v>129</v>
      </c>
      <c r="M54" s="42" t="s">
        <v>22</v>
      </c>
      <c r="N54" s="43" t="s">
        <v>114</v>
      </c>
      <c r="O54" s="59" t="s">
        <v>135</v>
      </c>
      <c r="P54" s="44" t="s">
        <v>25</v>
      </c>
    </row>
    <row r="55" spans="1:16" s="174" customFormat="1" ht="40.5" customHeight="1" thickTop="1" thickBot="1" x14ac:dyDescent="0.3">
      <c r="A55" s="124" t="s">
        <v>109</v>
      </c>
      <c r="B55" s="186" t="s">
        <v>60</v>
      </c>
      <c r="C55" s="186" t="s">
        <v>137</v>
      </c>
      <c r="D55" s="213">
        <v>0.05</v>
      </c>
      <c r="E55" s="186" t="s">
        <v>62</v>
      </c>
      <c r="F55" s="71">
        <v>7.1199999999999999E-2</v>
      </c>
      <c r="G55" s="69"/>
      <c r="H55" s="195">
        <v>0.6</v>
      </c>
      <c r="I55" s="190">
        <v>995</v>
      </c>
      <c r="J55" s="196" t="s">
        <v>19</v>
      </c>
      <c r="K55" s="45" t="s">
        <v>112</v>
      </c>
      <c r="L55" s="57" t="s">
        <v>138</v>
      </c>
      <c r="M55" s="43" t="s">
        <v>22</v>
      </c>
      <c r="N55" s="43" t="s">
        <v>114</v>
      </c>
      <c r="O55" s="59" t="s">
        <v>139</v>
      </c>
      <c r="P55" s="43" t="s">
        <v>65</v>
      </c>
    </row>
    <row r="56" spans="1:16" s="174" customFormat="1" ht="40.5" customHeight="1" thickTop="1" thickBot="1" x14ac:dyDescent="0.3">
      <c r="A56" s="124" t="s">
        <v>109</v>
      </c>
      <c r="B56" s="186" t="s">
        <v>60</v>
      </c>
      <c r="C56" s="186" t="s">
        <v>140</v>
      </c>
      <c r="D56" s="213">
        <v>0.05</v>
      </c>
      <c r="E56" s="186" t="s">
        <v>62</v>
      </c>
      <c r="F56" s="71">
        <v>7.1199999999999999E-2</v>
      </c>
      <c r="G56" s="69"/>
      <c r="H56" s="195">
        <v>0.6</v>
      </c>
      <c r="I56" s="190">
        <v>995</v>
      </c>
      <c r="J56" s="196" t="s">
        <v>19</v>
      </c>
      <c r="K56" s="45" t="s">
        <v>112</v>
      </c>
      <c r="L56" s="57" t="s">
        <v>141</v>
      </c>
      <c r="M56" s="43" t="s">
        <v>22</v>
      </c>
      <c r="N56" s="43" t="s">
        <v>114</v>
      </c>
      <c r="O56" s="59" t="s">
        <v>139</v>
      </c>
      <c r="P56" s="43" t="s">
        <v>65</v>
      </c>
    </row>
    <row r="57" spans="1:16" s="174" customFormat="1" ht="40.5" customHeight="1" thickTop="1" thickBot="1" x14ac:dyDescent="0.3">
      <c r="A57" s="124" t="s">
        <v>109</v>
      </c>
      <c r="B57" s="106" t="s">
        <v>60</v>
      </c>
      <c r="C57" s="186" t="s">
        <v>142</v>
      </c>
      <c r="D57" s="213">
        <v>0.05</v>
      </c>
      <c r="E57" s="186" t="s">
        <v>62</v>
      </c>
      <c r="F57" s="71">
        <v>7.1199999999999999E-2</v>
      </c>
      <c r="G57" s="70"/>
      <c r="H57" s="195">
        <v>0.75</v>
      </c>
      <c r="I57" s="190">
        <v>995</v>
      </c>
      <c r="J57" s="196" t="s">
        <v>19</v>
      </c>
      <c r="K57" s="45" t="s">
        <v>112</v>
      </c>
      <c r="L57" s="57" t="s">
        <v>138</v>
      </c>
      <c r="M57" s="43" t="s">
        <v>22</v>
      </c>
      <c r="N57" s="43" t="s">
        <v>114</v>
      </c>
      <c r="O57" s="59" t="s">
        <v>139</v>
      </c>
      <c r="P57" s="43" t="s">
        <v>65</v>
      </c>
    </row>
    <row r="58" spans="1:16" s="174" customFormat="1" ht="40.5" customHeight="1" x14ac:dyDescent="0.25">
      <c r="A58" s="124" t="s">
        <v>109</v>
      </c>
      <c r="B58" s="106" t="s">
        <v>60</v>
      </c>
      <c r="C58" s="186" t="s">
        <v>143</v>
      </c>
      <c r="D58" s="213">
        <v>0.05</v>
      </c>
      <c r="E58" s="186" t="s">
        <v>62</v>
      </c>
      <c r="F58" s="71">
        <v>7.1199999999999999E-2</v>
      </c>
      <c r="G58" s="70"/>
      <c r="H58" s="195">
        <v>0.75</v>
      </c>
      <c r="I58" s="190">
        <v>995</v>
      </c>
      <c r="J58" s="196" t="s">
        <v>19</v>
      </c>
      <c r="K58" s="45" t="s">
        <v>112</v>
      </c>
      <c r="L58" s="57" t="s">
        <v>141</v>
      </c>
      <c r="M58" s="43" t="s">
        <v>22</v>
      </c>
      <c r="N58" s="43" t="s">
        <v>114</v>
      </c>
      <c r="O58" s="59" t="s">
        <v>139</v>
      </c>
      <c r="P58" s="43" t="s">
        <v>65</v>
      </c>
    </row>
    <row r="59" spans="1:16" s="174" customFormat="1" ht="40.5" customHeight="1" thickTop="1" thickBot="1" x14ac:dyDescent="0.3">
      <c r="A59" s="124" t="s">
        <v>109</v>
      </c>
      <c r="B59" s="106" t="s">
        <v>60</v>
      </c>
      <c r="C59" s="186" t="s">
        <v>144</v>
      </c>
      <c r="D59" s="213">
        <v>0.05</v>
      </c>
      <c r="E59" s="186" t="s">
        <v>62</v>
      </c>
      <c r="F59" s="71">
        <v>7.1199999999999999E-2</v>
      </c>
      <c r="G59" s="65"/>
      <c r="H59" s="195">
        <v>0.8</v>
      </c>
      <c r="I59" s="190">
        <v>995</v>
      </c>
      <c r="J59" s="196" t="s">
        <v>19</v>
      </c>
      <c r="K59" s="45" t="s">
        <v>112</v>
      </c>
      <c r="L59" s="57" t="s">
        <v>138</v>
      </c>
      <c r="M59" s="43" t="s">
        <v>22</v>
      </c>
      <c r="N59" s="43" t="s">
        <v>114</v>
      </c>
      <c r="O59" s="59" t="s">
        <v>139</v>
      </c>
      <c r="P59" s="43" t="s">
        <v>65</v>
      </c>
    </row>
    <row r="60" spans="1:16" s="174" customFormat="1" ht="40.5" customHeight="1" x14ac:dyDescent="0.25">
      <c r="A60" s="124" t="s">
        <v>109</v>
      </c>
      <c r="B60" s="106" t="s">
        <v>60</v>
      </c>
      <c r="C60" s="186" t="s">
        <v>145</v>
      </c>
      <c r="D60" s="213">
        <v>0.05</v>
      </c>
      <c r="E60" s="186" t="s">
        <v>62</v>
      </c>
      <c r="F60" s="71">
        <v>7.1199999999999999E-2</v>
      </c>
      <c r="G60" s="65"/>
      <c r="H60" s="195">
        <v>0.8</v>
      </c>
      <c r="I60" s="190">
        <v>995</v>
      </c>
      <c r="J60" s="196" t="s">
        <v>19</v>
      </c>
      <c r="K60" s="45" t="s">
        <v>112</v>
      </c>
      <c r="L60" s="57" t="s">
        <v>141</v>
      </c>
      <c r="M60" s="43" t="s">
        <v>22</v>
      </c>
      <c r="N60" s="43" t="s">
        <v>114</v>
      </c>
      <c r="O60" s="59" t="s">
        <v>139</v>
      </c>
      <c r="P60" s="43" t="s">
        <v>65</v>
      </c>
    </row>
    <row r="61" spans="1:16" s="174" customFormat="1" ht="40.5" customHeight="1" thickTop="1" thickBot="1" x14ac:dyDescent="0.3">
      <c r="A61" s="124" t="s">
        <v>109</v>
      </c>
      <c r="B61" s="106" t="s">
        <v>60</v>
      </c>
      <c r="C61" s="186" t="s">
        <v>146</v>
      </c>
      <c r="D61" s="213">
        <v>0.05</v>
      </c>
      <c r="E61" s="186" t="s">
        <v>62</v>
      </c>
      <c r="F61" s="71">
        <v>7.1199999999999999E-2</v>
      </c>
      <c r="G61" s="66"/>
      <c r="H61" s="195">
        <v>0.85</v>
      </c>
      <c r="I61" s="190">
        <v>995</v>
      </c>
      <c r="J61" s="196" t="s">
        <v>19</v>
      </c>
      <c r="K61" s="45" t="s">
        <v>112</v>
      </c>
      <c r="L61" s="57" t="s">
        <v>138</v>
      </c>
      <c r="M61" s="43" t="s">
        <v>22</v>
      </c>
      <c r="N61" s="43" t="s">
        <v>114</v>
      </c>
      <c r="O61" s="59" t="s">
        <v>139</v>
      </c>
      <c r="P61" s="43" t="s">
        <v>65</v>
      </c>
    </row>
    <row r="62" spans="1:16" s="174" customFormat="1" ht="40.5" customHeight="1" x14ac:dyDescent="0.25">
      <c r="A62" s="124" t="s">
        <v>109</v>
      </c>
      <c r="B62" s="106" t="s">
        <v>60</v>
      </c>
      <c r="C62" s="186" t="s">
        <v>147</v>
      </c>
      <c r="D62" s="213">
        <v>0.05</v>
      </c>
      <c r="E62" s="186" t="s">
        <v>62</v>
      </c>
      <c r="F62" s="71">
        <v>7.1199999999999999E-2</v>
      </c>
      <c r="G62" s="66"/>
      <c r="H62" s="195">
        <v>0.85</v>
      </c>
      <c r="I62" s="190">
        <v>995</v>
      </c>
      <c r="J62" s="196" t="s">
        <v>19</v>
      </c>
      <c r="K62" s="45" t="s">
        <v>112</v>
      </c>
      <c r="L62" s="57" t="s">
        <v>141</v>
      </c>
      <c r="M62" s="43" t="s">
        <v>22</v>
      </c>
      <c r="N62" s="43" t="s">
        <v>114</v>
      </c>
      <c r="O62" s="59" t="s">
        <v>139</v>
      </c>
      <c r="P62" s="43" t="s">
        <v>65</v>
      </c>
    </row>
    <row r="63" spans="1:16" s="174" customFormat="1" ht="40.5" customHeight="1" x14ac:dyDescent="0.25">
      <c r="A63" s="124" t="s">
        <v>109</v>
      </c>
      <c r="B63" s="106" t="s">
        <v>60</v>
      </c>
      <c r="C63" s="186" t="s">
        <v>148</v>
      </c>
      <c r="D63" s="213">
        <v>5.1000000000000004E-2</v>
      </c>
      <c r="E63" s="186" t="s">
        <v>62</v>
      </c>
      <c r="F63" s="71">
        <v>7.1400000000000005E-2</v>
      </c>
      <c r="G63" s="67"/>
      <c r="H63" s="191">
        <v>0.9</v>
      </c>
      <c r="I63" s="190">
        <v>995</v>
      </c>
      <c r="J63" s="196" t="s">
        <v>19</v>
      </c>
      <c r="K63" s="45" t="s">
        <v>112</v>
      </c>
      <c r="L63" s="57" t="s">
        <v>138</v>
      </c>
      <c r="M63" s="43" t="s">
        <v>22</v>
      </c>
      <c r="N63" s="43" t="s">
        <v>114</v>
      </c>
      <c r="O63" s="59" t="s">
        <v>149</v>
      </c>
      <c r="P63" s="43" t="s">
        <v>65</v>
      </c>
    </row>
    <row r="64" spans="1:16" s="174" customFormat="1" ht="40.5" customHeight="1" x14ac:dyDescent="0.25">
      <c r="A64" s="124" t="s">
        <v>109</v>
      </c>
      <c r="B64" s="106" t="s">
        <v>60</v>
      </c>
      <c r="C64" s="186" t="s">
        <v>150</v>
      </c>
      <c r="D64" s="213">
        <v>5.1000000000000004E-2</v>
      </c>
      <c r="E64" s="186" t="s">
        <v>62</v>
      </c>
      <c r="F64" s="71">
        <v>7.1400000000000005E-2</v>
      </c>
      <c r="G64" s="67"/>
      <c r="H64" s="191">
        <v>0.9</v>
      </c>
      <c r="I64" s="190">
        <v>995</v>
      </c>
      <c r="J64" s="196" t="s">
        <v>19</v>
      </c>
      <c r="K64" s="45" t="s">
        <v>112</v>
      </c>
      <c r="L64" s="57" t="s">
        <v>141</v>
      </c>
      <c r="M64" s="43" t="s">
        <v>22</v>
      </c>
      <c r="N64" s="43" t="s">
        <v>114</v>
      </c>
      <c r="O64" s="59" t="s">
        <v>149</v>
      </c>
      <c r="P64" s="43" t="s">
        <v>65</v>
      </c>
    </row>
    <row r="65" spans="1:16" s="174" customFormat="1" ht="40.5" customHeight="1" thickTop="1" thickBot="1" x14ac:dyDescent="0.3">
      <c r="A65" s="128" t="s">
        <v>120</v>
      </c>
      <c r="B65" s="106" t="s">
        <v>60</v>
      </c>
      <c r="C65" s="186" t="s">
        <v>151</v>
      </c>
      <c r="D65" s="213">
        <v>5.3000000000000005E-2</v>
      </c>
      <c r="E65" s="186" t="s">
        <v>62</v>
      </c>
      <c r="F65" s="71">
        <v>7.1099999999999997E-2</v>
      </c>
      <c r="G65" s="69"/>
      <c r="H65" s="195">
        <v>0.6</v>
      </c>
      <c r="I65" s="190">
        <v>0</v>
      </c>
      <c r="J65" s="196" t="s">
        <v>19</v>
      </c>
      <c r="K65" s="45" t="s">
        <v>112</v>
      </c>
      <c r="L65" s="57" t="s">
        <v>138</v>
      </c>
      <c r="M65" s="43" t="s">
        <v>22</v>
      </c>
      <c r="N65" s="43" t="s">
        <v>114</v>
      </c>
      <c r="O65" s="59" t="s">
        <v>152</v>
      </c>
      <c r="P65" s="43" t="s">
        <v>65</v>
      </c>
    </row>
    <row r="66" spans="1:16" s="174" customFormat="1" ht="40.5" customHeight="1" thickTop="1" thickBot="1" x14ac:dyDescent="0.3">
      <c r="A66" s="128" t="s">
        <v>120</v>
      </c>
      <c r="B66" s="106" t="s">
        <v>60</v>
      </c>
      <c r="C66" s="186" t="s">
        <v>153</v>
      </c>
      <c r="D66" s="213">
        <v>5.3000000000000005E-2</v>
      </c>
      <c r="E66" s="186" t="s">
        <v>62</v>
      </c>
      <c r="F66" s="71">
        <v>7.1099999999999997E-2</v>
      </c>
      <c r="G66" s="69"/>
      <c r="H66" s="195">
        <v>0.6</v>
      </c>
      <c r="I66" s="190">
        <v>0</v>
      </c>
      <c r="J66" s="196" t="s">
        <v>19</v>
      </c>
      <c r="K66" s="45" t="s">
        <v>112</v>
      </c>
      <c r="L66" s="57" t="s">
        <v>141</v>
      </c>
      <c r="M66" s="43" t="s">
        <v>22</v>
      </c>
      <c r="N66" s="43" t="s">
        <v>114</v>
      </c>
      <c r="O66" s="59" t="s">
        <v>152</v>
      </c>
      <c r="P66" s="43" t="s">
        <v>65</v>
      </c>
    </row>
    <row r="67" spans="1:16" s="174" customFormat="1" ht="40.5" customHeight="1" thickTop="1" thickBot="1" x14ac:dyDescent="0.3">
      <c r="A67" s="128" t="s">
        <v>120</v>
      </c>
      <c r="B67" s="106" t="s">
        <v>60</v>
      </c>
      <c r="C67" s="186" t="s">
        <v>154</v>
      </c>
      <c r="D67" s="213">
        <v>5.3000000000000005E-2</v>
      </c>
      <c r="E67" s="186" t="s">
        <v>62</v>
      </c>
      <c r="F67" s="71">
        <v>7.1099999999999997E-2</v>
      </c>
      <c r="G67" s="70"/>
      <c r="H67" s="195">
        <v>0.75</v>
      </c>
      <c r="I67" s="190">
        <v>0</v>
      </c>
      <c r="J67" s="196" t="s">
        <v>19</v>
      </c>
      <c r="K67" s="45" t="s">
        <v>112</v>
      </c>
      <c r="L67" s="57" t="s">
        <v>138</v>
      </c>
      <c r="M67" s="43" t="s">
        <v>22</v>
      </c>
      <c r="N67" s="43" t="s">
        <v>114</v>
      </c>
      <c r="O67" s="59" t="s">
        <v>152</v>
      </c>
      <c r="P67" s="43" t="s">
        <v>65</v>
      </c>
    </row>
    <row r="68" spans="1:16" s="174" customFormat="1" ht="40.5" customHeight="1" thickTop="1" thickBot="1" x14ac:dyDescent="0.3">
      <c r="A68" s="128" t="s">
        <v>120</v>
      </c>
      <c r="B68" s="106" t="s">
        <v>60</v>
      </c>
      <c r="C68" s="186" t="s">
        <v>155</v>
      </c>
      <c r="D68" s="213">
        <v>5.3000000000000005E-2</v>
      </c>
      <c r="E68" s="186" t="s">
        <v>62</v>
      </c>
      <c r="F68" s="71">
        <v>7.1099999999999997E-2</v>
      </c>
      <c r="G68" s="70"/>
      <c r="H68" s="195">
        <v>0.75</v>
      </c>
      <c r="I68" s="190">
        <v>0</v>
      </c>
      <c r="J68" s="196" t="s">
        <v>19</v>
      </c>
      <c r="K68" s="45" t="s">
        <v>112</v>
      </c>
      <c r="L68" s="57" t="s">
        <v>141</v>
      </c>
      <c r="M68" s="43" t="s">
        <v>22</v>
      </c>
      <c r="N68" s="43" t="s">
        <v>114</v>
      </c>
      <c r="O68" s="59" t="s">
        <v>152</v>
      </c>
      <c r="P68" s="43" t="s">
        <v>65</v>
      </c>
    </row>
    <row r="69" spans="1:16" s="174" customFormat="1" ht="40.5" customHeight="1" thickTop="1" thickBot="1" x14ac:dyDescent="0.3">
      <c r="A69" s="128" t="s">
        <v>120</v>
      </c>
      <c r="B69" s="106" t="s">
        <v>60</v>
      </c>
      <c r="C69" s="186" t="s">
        <v>156</v>
      </c>
      <c r="D69" s="213">
        <v>5.3000000000000005E-2</v>
      </c>
      <c r="E69" s="186" t="s">
        <v>62</v>
      </c>
      <c r="F69" s="71">
        <v>7.1099999999999997E-2</v>
      </c>
      <c r="G69" s="65"/>
      <c r="H69" s="195">
        <v>0.8</v>
      </c>
      <c r="I69" s="190">
        <v>0</v>
      </c>
      <c r="J69" s="196" t="s">
        <v>19</v>
      </c>
      <c r="K69" s="45" t="s">
        <v>112</v>
      </c>
      <c r="L69" s="57" t="s">
        <v>138</v>
      </c>
      <c r="M69" s="43" t="s">
        <v>22</v>
      </c>
      <c r="N69" s="43" t="s">
        <v>114</v>
      </c>
      <c r="O69" s="59" t="s">
        <v>152</v>
      </c>
      <c r="P69" s="43" t="s">
        <v>65</v>
      </c>
    </row>
    <row r="70" spans="1:16" s="174" customFormat="1" ht="40.5" customHeight="1" thickTop="1" thickBot="1" x14ac:dyDescent="0.3">
      <c r="A70" s="128" t="s">
        <v>120</v>
      </c>
      <c r="B70" s="106" t="s">
        <v>60</v>
      </c>
      <c r="C70" s="186" t="s">
        <v>157</v>
      </c>
      <c r="D70" s="213">
        <v>5.3000000000000005E-2</v>
      </c>
      <c r="E70" s="186" t="s">
        <v>62</v>
      </c>
      <c r="F70" s="71">
        <v>7.1099999999999997E-2</v>
      </c>
      <c r="G70" s="65"/>
      <c r="H70" s="195">
        <v>0.8</v>
      </c>
      <c r="I70" s="190">
        <v>0</v>
      </c>
      <c r="J70" s="196" t="s">
        <v>19</v>
      </c>
      <c r="K70" s="45" t="s">
        <v>112</v>
      </c>
      <c r="L70" s="57" t="s">
        <v>141</v>
      </c>
      <c r="M70" s="43" t="s">
        <v>22</v>
      </c>
      <c r="N70" s="43" t="s">
        <v>114</v>
      </c>
      <c r="O70" s="59" t="s">
        <v>152</v>
      </c>
      <c r="P70" s="43" t="s">
        <v>65</v>
      </c>
    </row>
    <row r="71" spans="1:16" s="174" customFormat="1" ht="40.5" customHeight="1" thickTop="1" thickBot="1" x14ac:dyDescent="0.3">
      <c r="A71" s="128" t="s">
        <v>120</v>
      </c>
      <c r="B71" s="106" t="s">
        <v>60</v>
      </c>
      <c r="C71" s="209" t="s">
        <v>158</v>
      </c>
      <c r="D71" s="210">
        <v>5.3999999999999999E-2</v>
      </c>
      <c r="E71" s="186" t="s">
        <v>62</v>
      </c>
      <c r="F71" s="71">
        <v>7.1300000000000002E-2</v>
      </c>
      <c r="G71" s="66"/>
      <c r="H71" s="195">
        <v>0.85</v>
      </c>
      <c r="I71" s="190">
        <v>0</v>
      </c>
      <c r="J71" s="196" t="s">
        <v>19</v>
      </c>
      <c r="K71" s="45" t="s">
        <v>112</v>
      </c>
      <c r="L71" s="57" t="s">
        <v>138</v>
      </c>
      <c r="M71" s="43" t="s">
        <v>22</v>
      </c>
      <c r="N71" s="43" t="s">
        <v>114</v>
      </c>
      <c r="O71" s="59" t="s">
        <v>159</v>
      </c>
      <c r="P71" s="43" t="s">
        <v>65</v>
      </c>
    </row>
    <row r="72" spans="1:16" s="174" customFormat="1" ht="40.5" customHeight="1" thickTop="1" thickBot="1" x14ac:dyDescent="0.3">
      <c r="A72" s="128" t="s">
        <v>120</v>
      </c>
      <c r="B72" s="106" t="s">
        <v>60</v>
      </c>
      <c r="C72" s="209" t="s">
        <v>160</v>
      </c>
      <c r="D72" s="210">
        <v>5.3999999999999999E-2</v>
      </c>
      <c r="E72" s="186" t="s">
        <v>62</v>
      </c>
      <c r="F72" s="71">
        <v>7.1300000000000002E-2</v>
      </c>
      <c r="G72" s="66"/>
      <c r="H72" s="195">
        <v>0.85</v>
      </c>
      <c r="I72" s="190">
        <v>0</v>
      </c>
      <c r="J72" s="196" t="s">
        <v>19</v>
      </c>
      <c r="K72" s="45" t="s">
        <v>112</v>
      </c>
      <c r="L72" s="57" t="s">
        <v>141</v>
      </c>
      <c r="M72" s="43" t="s">
        <v>22</v>
      </c>
      <c r="N72" s="43" t="s">
        <v>114</v>
      </c>
      <c r="O72" s="59" t="s">
        <v>159</v>
      </c>
      <c r="P72" s="43" t="s">
        <v>65</v>
      </c>
    </row>
    <row r="73" spans="1:16" s="174" customFormat="1" ht="40.5" customHeight="1" thickTop="1" thickBot="1" x14ac:dyDescent="0.3">
      <c r="A73" s="128" t="s">
        <v>120</v>
      </c>
      <c r="B73" s="106" t="s">
        <v>60</v>
      </c>
      <c r="C73" s="186" t="s">
        <v>161</v>
      </c>
      <c r="D73" s="213">
        <v>5.3999999999999999E-2</v>
      </c>
      <c r="E73" s="186" t="s">
        <v>62</v>
      </c>
      <c r="F73" s="71">
        <v>7.1300000000000002E-2</v>
      </c>
      <c r="G73" s="67"/>
      <c r="H73" s="191">
        <v>0.9</v>
      </c>
      <c r="I73" s="190">
        <v>0</v>
      </c>
      <c r="J73" s="196" t="s">
        <v>19</v>
      </c>
      <c r="K73" s="45" t="s">
        <v>112</v>
      </c>
      <c r="L73" s="57" t="s">
        <v>138</v>
      </c>
      <c r="M73" s="43" t="s">
        <v>22</v>
      </c>
      <c r="N73" s="43" t="s">
        <v>114</v>
      </c>
      <c r="O73" s="59" t="s">
        <v>159</v>
      </c>
      <c r="P73" s="43" t="s">
        <v>65</v>
      </c>
    </row>
    <row r="74" spans="1:16" s="174" customFormat="1" ht="40.5" customHeight="1" thickTop="1" thickBot="1" x14ac:dyDescent="0.3">
      <c r="A74" s="128" t="s">
        <v>120</v>
      </c>
      <c r="B74" s="106" t="s">
        <v>60</v>
      </c>
      <c r="C74" s="186" t="s">
        <v>162</v>
      </c>
      <c r="D74" s="213">
        <v>5.3999999999999999E-2</v>
      </c>
      <c r="E74" s="186" t="s">
        <v>62</v>
      </c>
      <c r="F74" s="71">
        <v>7.1300000000000002E-2</v>
      </c>
      <c r="G74" s="67"/>
      <c r="H74" s="191">
        <v>0.9</v>
      </c>
      <c r="I74" s="190">
        <v>0</v>
      </c>
      <c r="J74" s="196" t="s">
        <v>19</v>
      </c>
      <c r="K74" s="45" t="s">
        <v>112</v>
      </c>
      <c r="L74" s="57" t="s">
        <v>141</v>
      </c>
      <c r="M74" s="43" t="s">
        <v>22</v>
      </c>
      <c r="N74" s="43" t="s">
        <v>114</v>
      </c>
      <c r="O74" s="59" t="s">
        <v>159</v>
      </c>
      <c r="P74" s="43" t="s">
        <v>65</v>
      </c>
    </row>
    <row r="75" spans="1:16" s="174" customFormat="1" ht="40.5" customHeight="1" thickTop="1" thickBot="1" x14ac:dyDescent="0.3">
      <c r="A75" s="128" t="s">
        <v>120</v>
      </c>
      <c r="B75" s="106" t="s">
        <v>98</v>
      </c>
      <c r="C75" s="186" t="s">
        <v>163</v>
      </c>
      <c r="D75" s="213">
        <v>5.2400000000000002E-2</v>
      </c>
      <c r="E75" s="186" t="s">
        <v>62</v>
      </c>
      <c r="F75" s="71">
        <v>6.6400000000000001E-2</v>
      </c>
      <c r="G75" s="69"/>
      <c r="H75" s="195">
        <v>0.6</v>
      </c>
      <c r="I75" s="190">
        <v>0</v>
      </c>
      <c r="J75" s="196" t="s">
        <v>100</v>
      </c>
      <c r="K75" s="45" t="s">
        <v>112</v>
      </c>
      <c r="L75" s="57" t="s">
        <v>138</v>
      </c>
      <c r="M75" s="43" t="s">
        <v>22</v>
      </c>
      <c r="N75" s="43" t="s">
        <v>114</v>
      </c>
      <c r="O75" s="59" t="s">
        <v>164</v>
      </c>
      <c r="P75" s="43" t="s">
        <v>65</v>
      </c>
    </row>
    <row r="76" spans="1:16" s="174" customFormat="1" ht="40.5" customHeight="1" thickTop="1" thickBot="1" x14ac:dyDescent="0.3">
      <c r="A76" s="128" t="s">
        <v>120</v>
      </c>
      <c r="B76" s="106" t="s">
        <v>98</v>
      </c>
      <c r="C76" s="186" t="s">
        <v>165</v>
      </c>
      <c r="D76" s="213">
        <v>5.2400000000000002E-2</v>
      </c>
      <c r="E76" s="186" t="s">
        <v>62</v>
      </c>
      <c r="F76" s="71">
        <v>6.6400000000000001E-2</v>
      </c>
      <c r="G76" s="69"/>
      <c r="H76" s="195">
        <v>0.6</v>
      </c>
      <c r="I76" s="190">
        <v>0</v>
      </c>
      <c r="J76" s="196" t="s">
        <v>100</v>
      </c>
      <c r="K76" s="45" t="s">
        <v>112</v>
      </c>
      <c r="L76" s="57" t="s">
        <v>141</v>
      </c>
      <c r="M76" s="43" t="s">
        <v>22</v>
      </c>
      <c r="N76" s="43" t="s">
        <v>114</v>
      </c>
      <c r="O76" s="59" t="s">
        <v>164</v>
      </c>
      <c r="P76" s="43" t="s">
        <v>65</v>
      </c>
    </row>
    <row r="77" spans="1:16" s="174" customFormat="1" ht="40.5" customHeight="1" thickTop="1" thickBot="1" x14ac:dyDescent="0.3">
      <c r="A77" s="128" t="s">
        <v>120</v>
      </c>
      <c r="B77" s="106" t="s">
        <v>98</v>
      </c>
      <c r="C77" s="186" t="s">
        <v>166</v>
      </c>
      <c r="D77" s="213">
        <v>5.2400000000000002E-2</v>
      </c>
      <c r="E77" s="186" t="s">
        <v>62</v>
      </c>
      <c r="F77" s="71">
        <v>6.6400000000000001E-2</v>
      </c>
      <c r="G77" s="70"/>
      <c r="H77" s="195">
        <v>0.75</v>
      </c>
      <c r="I77" s="190">
        <v>0</v>
      </c>
      <c r="J77" s="196" t="s">
        <v>100</v>
      </c>
      <c r="K77" s="45" t="s">
        <v>112</v>
      </c>
      <c r="L77" s="57" t="s">
        <v>138</v>
      </c>
      <c r="M77" s="43" t="s">
        <v>22</v>
      </c>
      <c r="N77" s="43" t="s">
        <v>114</v>
      </c>
      <c r="O77" s="59" t="s">
        <v>164</v>
      </c>
      <c r="P77" s="43" t="s">
        <v>65</v>
      </c>
    </row>
    <row r="78" spans="1:16" s="174" customFormat="1" ht="40.5" customHeight="1" thickTop="1" thickBot="1" x14ac:dyDescent="0.3">
      <c r="A78" s="128" t="s">
        <v>120</v>
      </c>
      <c r="B78" s="106" t="s">
        <v>98</v>
      </c>
      <c r="C78" s="186" t="s">
        <v>167</v>
      </c>
      <c r="D78" s="213">
        <v>5.2400000000000002E-2</v>
      </c>
      <c r="E78" s="186" t="s">
        <v>62</v>
      </c>
      <c r="F78" s="71">
        <v>6.6400000000000001E-2</v>
      </c>
      <c r="G78" s="70"/>
      <c r="H78" s="195">
        <v>0.75</v>
      </c>
      <c r="I78" s="190">
        <v>0</v>
      </c>
      <c r="J78" s="196" t="s">
        <v>100</v>
      </c>
      <c r="K78" s="45" t="s">
        <v>112</v>
      </c>
      <c r="L78" s="57" t="s">
        <v>141</v>
      </c>
      <c r="M78" s="43" t="s">
        <v>22</v>
      </c>
      <c r="N78" s="43" t="s">
        <v>114</v>
      </c>
      <c r="O78" s="59" t="s">
        <v>164</v>
      </c>
      <c r="P78" s="43" t="s">
        <v>65</v>
      </c>
    </row>
    <row r="79" spans="1:16" s="174" customFormat="1" ht="40.5" customHeight="1" thickTop="1" thickBot="1" x14ac:dyDescent="0.3">
      <c r="A79" s="128" t="s">
        <v>120</v>
      </c>
      <c r="B79" s="106" t="s">
        <v>98</v>
      </c>
      <c r="C79" s="186" t="s">
        <v>168</v>
      </c>
      <c r="D79" s="213">
        <v>5.2400000000000002E-2</v>
      </c>
      <c r="E79" s="186" t="s">
        <v>62</v>
      </c>
      <c r="F79" s="71">
        <v>6.6400000000000001E-2</v>
      </c>
      <c r="G79" s="65"/>
      <c r="H79" s="195">
        <v>0.8</v>
      </c>
      <c r="I79" s="190">
        <v>0</v>
      </c>
      <c r="J79" s="196" t="s">
        <v>100</v>
      </c>
      <c r="K79" s="45" t="s">
        <v>112</v>
      </c>
      <c r="L79" s="57" t="s">
        <v>138</v>
      </c>
      <c r="M79" s="43" t="s">
        <v>22</v>
      </c>
      <c r="N79" s="43" t="s">
        <v>114</v>
      </c>
      <c r="O79" s="59" t="s">
        <v>164</v>
      </c>
      <c r="P79" s="43" t="s">
        <v>65</v>
      </c>
    </row>
    <row r="80" spans="1:16" s="174" customFormat="1" ht="40.5" customHeight="1" thickTop="1" thickBot="1" x14ac:dyDescent="0.3">
      <c r="A80" s="128" t="s">
        <v>120</v>
      </c>
      <c r="B80" s="106" t="s">
        <v>98</v>
      </c>
      <c r="C80" s="186" t="s">
        <v>169</v>
      </c>
      <c r="D80" s="213">
        <v>5.2400000000000002E-2</v>
      </c>
      <c r="E80" s="186" t="s">
        <v>62</v>
      </c>
      <c r="F80" s="71">
        <v>6.6400000000000001E-2</v>
      </c>
      <c r="G80" s="65"/>
      <c r="H80" s="195">
        <v>0.8</v>
      </c>
      <c r="I80" s="190">
        <v>0</v>
      </c>
      <c r="J80" s="196" t="s">
        <v>100</v>
      </c>
      <c r="K80" s="45" t="s">
        <v>112</v>
      </c>
      <c r="L80" s="57" t="s">
        <v>141</v>
      </c>
      <c r="M80" s="43" t="s">
        <v>22</v>
      </c>
      <c r="N80" s="43" t="s">
        <v>114</v>
      </c>
      <c r="O80" s="59" t="s">
        <v>164</v>
      </c>
      <c r="P80" s="43" t="s">
        <v>65</v>
      </c>
    </row>
    <row r="81" spans="1:16" s="174" customFormat="1" ht="40.5" customHeight="1" thickTop="1" thickBot="1" x14ac:dyDescent="0.3">
      <c r="A81" s="128" t="s">
        <v>120</v>
      </c>
      <c r="B81" s="106" t="s">
        <v>98</v>
      </c>
      <c r="C81" s="186" t="s">
        <v>170</v>
      </c>
      <c r="D81" s="213">
        <v>5.2400000000000002E-2</v>
      </c>
      <c r="E81" s="186" t="s">
        <v>62</v>
      </c>
      <c r="F81" s="71">
        <v>6.6400000000000001E-2</v>
      </c>
      <c r="G81" s="66"/>
      <c r="H81" s="195">
        <v>0.85</v>
      </c>
      <c r="I81" s="190">
        <v>0</v>
      </c>
      <c r="J81" s="196" t="s">
        <v>100</v>
      </c>
      <c r="K81" s="45" t="s">
        <v>112</v>
      </c>
      <c r="L81" s="57" t="s">
        <v>138</v>
      </c>
      <c r="M81" s="43" t="s">
        <v>22</v>
      </c>
      <c r="N81" s="43" t="s">
        <v>114</v>
      </c>
      <c r="O81" s="59" t="s">
        <v>164</v>
      </c>
      <c r="P81" s="43" t="s">
        <v>65</v>
      </c>
    </row>
    <row r="82" spans="1:16" s="174" customFormat="1" ht="40.5" customHeight="1" thickTop="1" thickBot="1" x14ac:dyDescent="0.3">
      <c r="A82" s="128" t="s">
        <v>120</v>
      </c>
      <c r="B82" s="106" t="s">
        <v>98</v>
      </c>
      <c r="C82" s="186" t="s">
        <v>171</v>
      </c>
      <c r="D82" s="213">
        <v>5.2400000000000002E-2</v>
      </c>
      <c r="E82" s="186" t="s">
        <v>62</v>
      </c>
      <c r="F82" s="71">
        <v>6.6400000000000001E-2</v>
      </c>
      <c r="G82" s="66"/>
      <c r="H82" s="195">
        <v>0.85</v>
      </c>
      <c r="I82" s="190">
        <v>0</v>
      </c>
      <c r="J82" s="196" t="s">
        <v>100</v>
      </c>
      <c r="K82" s="45" t="s">
        <v>112</v>
      </c>
      <c r="L82" s="57" t="s">
        <v>141</v>
      </c>
      <c r="M82" s="43" t="s">
        <v>22</v>
      </c>
      <c r="N82" s="43" t="s">
        <v>114</v>
      </c>
      <c r="O82" s="59" t="s">
        <v>164</v>
      </c>
      <c r="P82" s="43" t="s">
        <v>65</v>
      </c>
    </row>
    <row r="83" spans="1:16" s="174" customFormat="1" ht="40.5" customHeight="1" thickTop="1" thickBot="1" x14ac:dyDescent="0.3">
      <c r="A83" s="128" t="s">
        <v>120</v>
      </c>
      <c r="B83" s="106" t="s">
        <v>98</v>
      </c>
      <c r="C83" s="186" t="s">
        <v>172</v>
      </c>
      <c r="D83" s="213">
        <v>5.3999999999999999E-2</v>
      </c>
      <c r="E83" s="186" t="s">
        <v>62</v>
      </c>
      <c r="F83" s="71">
        <v>6.7100000000000007E-2</v>
      </c>
      <c r="G83" s="67"/>
      <c r="H83" s="191">
        <v>0.9</v>
      </c>
      <c r="I83" s="190">
        <v>0</v>
      </c>
      <c r="J83" s="196" t="s">
        <v>100</v>
      </c>
      <c r="K83" s="45" t="s">
        <v>112</v>
      </c>
      <c r="L83" s="57" t="s">
        <v>138</v>
      </c>
      <c r="M83" s="43" t="s">
        <v>22</v>
      </c>
      <c r="N83" s="43" t="s">
        <v>114</v>
      </c>
      <c r="O83" s="59" t="s">
        <v>173</v>
      </c>
      <c r="P83" s="43" t="s">
        <v>65</v>
      </c>
    </row>
    <row r="84" spans="1:16" s="174" customFormat="1" ht="40.5" customHeight="1" thickTop="1" thickBot="1" x14ac:dyDescent="0.3">
      <c r="A84" s="128" t="s">
        <v>120</v>
      </c>
      <c r="B84" s="106" t="s">
        <v>98</v>
      </c>
      <c r="C84" s="186" t="s">
        <v>174</v>
      </c>
      <c r="D84" s="213">
        <v>5.3999999999999999E-2</v>
      </c>
      <c r="E84" s="186" t="s">
        <v>62</v>
      </c>
      <c r="F84" s="71">
        <v>6.7100000000000007E-2</v>
      </c>
      <c r="G84" s="67"/>
      <c r="H84" s="191">
        <v>0.9</v>
      </c>
      <c r="I84" s="190">
        <v>0</v>
      </c>
      <c r="J84" s="196" t="s">
        <v>100</v>
      </c>
      <c r="K84" s="45" t="s">
        <v>112</v>
      </c>
      <c r="L84" s="57" t="s">
        <v>141</v>
      </c>
      <c r="M84" s="43" t="s">
        <v>22</v>
      </c>
      <c r="N84" s="43" t="s">
        <v>114</v>
      </c>
      <c r="O84" s="59" t="s">
        <v>173</v>
      </c>
      <c r="P84" s="43" t="s">
        <v>65</v>
      </c>
    </row>
    <row r="85" spans="1:16" s="174" customFormat="1" ht="51" x14ac:dyDescent="0.25">
      <c r="A85" s="163" t="s">
        <v>175</v>
      </c>
      <c r="B85" s="106" t="s">
        <v>176</v>
      </c>
      <c r="C85" s="186" t="s">
        <v>177</v>
      </c>
      <c r="D85" s="213">
        <v>5.9900000000000002E-2</v>
      </c>
      <c r="E85" s="186" t="s">
        <v>178</v>
      </c>
      <c r="F85" s="61">
        <v>6.5699999999999995E-2</v>
      </c>
      <c r="G85" s="67"/>
      <c r="H85" s="191">
        <v>0.9</v>
      </c>
      <c r="I85" s="200">
        <v>0</v>
      </c>
      <c r="J85" s="193" t="s">
        <v>92</v>
      </c>
      <c r="K85" s="45" t="s">
        <v>112</v>
      </c>
      <c r="L85" s="57" t="s">
        <v>179</v>
      </c>
      <c r="M85" s="42" t="s">
        <v>22</v>
      </c>
      <c r="N85" s="43" t="s">
        <v>114</v>
      </c>
      <c r="O85" s="59" t="s">
        <v>180</v>
      </c>
      <c r="P85" s="48" t="s">
        <v>181</v>
      </c>
    </row>
    <row r="86" spans="1:16" s="174" customFormat="1" ht="39.75" customHeight="1" thickTop="1" thickBot="1" x14ac:dyDescent="0.3">
      <c r="A86" s="163" t="s">
        <v>175</v>
      </c>
      <c r="B86" s="106" t="s">
        <v>90</v>
      </c>
      <c r="C86" s="186" t="s">
        <v>182</v>
      </c>
      <c r="D86" s="213">
        <v>6.1499999999999999E-2</v>
      </c>
      <c r="E86" s="186" t="s">
        <v>62</v>
      </c>
      <c r="F86" s="76">
        <v>7.1499999999999994E-2</v>
      </c>
      <c r="G86" s="67"/>
      <c r="H86" s="191">
        <v>0.9</v>
      </c>
      <c r="I86" s="190">
        <v>0</v>
      </c>
      <c r="J86" s="193" t="s">
        <v>92</v>
      </c>
      <c r="K86" s="45" t="s">
        <v>112</v>
      </c>
      <c r="L86" s="57" t="s">
        <v>183</v>
      </c>
      <c r="M86" s="43" t="s">
        <v>22</v>
      </c>
      <c r="N86" s="43" t="s">
        <v>114</v>
      </c>
      <c r="O86" s="59" t="s">
        <v>184</v>
      </c>
      <c r="P86" s="43" t="s">
        <v>65</v>
      </c>
    </row>
    <row r="87" spans="1:16" s="174" customFormat="1" ht="39.75" customHeight="1" thickTop="1" thickBot="1" x14ac:dyDescent="0.3">
      <c r="A87" s="125" t="s">
        <v>185</v>
      </c>
      <c r="B87" s="185" t="s">
        <v>176</v>
      </c>
      <c r="C87" s="186" t="s">
        <v>186</v>
      </c>
      <c r="D87" s="213">
        <v>6.0400000000000002E-2</v>
      </c>
      <c r="E87" s="186" t="s">
        <v>187</v>
      </c>
      <c r="F87" s="99">
        <v>7.2099999999999997E-2</v>
      </c>
      <c r="G87" s="62"/>
      <c r="H87" s="194">
        <v>0.6</v>
      </c>
      <c r="I87" s="201">
        <v>1495</v>
      </c>
      <c r="J87" s="202" t="s">
        <v>92</v>
      </c>
      <c r="K87" s="46" t="s">
        <v>112</v>
      </c>
      <c r="L87" s="58" t="s">
        <v>27</v>
      </c>
      <c r="M87" s="47" t="s">
        <v>22</v>
      </c>
      <c r="N87" s="43" t="s">
        <v>23</v>
      </c>
      <c r="O87" s="59" t="s">
        <v>188</v>
      </c>
      <c r="P87" s="48" t="s">
        <v>181</v>
      </c>
    </row>
    <row r="88" spans="1:16" s="174" customFormat="1" ht="39.75" customHeight="1" thickTop="1" thickBot="1" x14ac:dyDescent="0.3">
      <c r="A88" s="125" t="s">
        <v>185</v>
      </c>
      <c r="B88" s="185" t="s">
        <v>176</v>
      </c>
      <c r="C88" s="186" t="s">
        <v>189</v>
      </c>
      <c r="D88" s="213">
        <v>6.3399999999999998E-2</v>
      </c>
      <c r="E88" s="186" t="s">
        <v>190</v>
      </c>
      <c r="F88" s="99">
        <v>7.2999999999999995E-2</v>
      </c>
      <c r="G88" s="63"/>
      <c r="H88" s="194">
        <v>0.8</v>
      </c>
      <c r="I88" s="203">
        <v>1495</v>
      </c>
      <c r="J88" s="204" t="s">
        <v>92</v>
      </c>
      <c r="K88" s="39" t="s">
        <v>112</v>
      </c>
      <c r="L88" s="58" t="s">
        <v>27</v>
      </c>
      <c r="M88" s="40" t="s">
        <v>22</v>
      </c>
      <c r="N88" s="43" t="s">
        <v>23</v>
      </c>
      <c r="O88" s="59" t="s">
        <v>191</v>
      </c>
      <c r="P88" s="48" t="s">
        <v>181</v>
      </c>
    </row>
    <row r="89" spans="1:16" s="174" customFormat="1" ht="39.75" customHeight="1" thickTop="1" thickBot="1" x14ac:dyDescent="0.3">
      <c r="A89" s="125" t="s">
        <v>185</v>
      </c>
      <c r="B89" s="186" t="s">
        <v>90</v>
      </c>
      <c r="C89" s="186" t="s">
        <v>192</v>
      </c>
      <c r="D89" s="213">
        <v>5.74E-2</v>
      </c>
      <c r="E89" s="186" t="s">
        <v>62</v>
      </c>
      <c r="F89" s="61">
        <v>7.1400000000000005E-2</v>
      </c>
      <c r="G89" s="62"/>
      <c r="H89" s="194">
        <v>0.6</v>
      </c>
      <c r="I89" s="203">
        <v>1495</v>
      </c>
      <c r="J89" s="204" t="s">
        <v>92</v>
      </c>
      <c r="K89" s="39" t="s">
        <v>112</v>
      </c>
      <c r="L89" s="58" t="s">
        <v>193</v>
      </c>
      <c r="M89" s="40" t="s">
        <v>22</v>
      </c>
      <c r="N89" s="43" t="s">
        <v>23</v>
      </c>
      <c r="O89" s="59" t="s">
        <v>194</v>
      </c>
      <c r="P89" s="41" t="s">
        <v>65</v>
      </c>
    </row>
    <row r="90" spans="1:16" s="174" customFormat="1" ht="39.75" customHeight="1" thickTop="1" thickBot="1" x14ac:dyDescent="0.3">
      <c r="A90" s="125" t="s">
        <v>185</v>
      </c>
      <c r="B90" s="186" t="s">
        <v>90</v>
      </c>
      <c r="C90" s="186" t="s">
        <v>195</v>
      </c>
      <c r="D90" s="213">
        <v>5.9400000000000001E-2</v>
      </c>
      <c r="E90" s="186" t="s">
        <v>62</v>
      </c>
      <c r="F90" s="76">
        <v>7.1999999999999995E-2</v>
      </c>
      <c r="G90" s="63"/>
      <c r="H90" s="194">
        <v>0.8</v>
      </c>
      <c r="I90" s="203">
        <v>1495</v>
      </c>
      <c r="J90" s="204" t="s">
        <v>92</v>
      </c>
      <c r="K90" s="39" t="s">
        <v>112</v>
      </c>
      <c r="L90" s="58" t="s">
        <v>193</v>
      </c>
      <c r="M90" s="40" t="s">
        <v>22</v>
      </c>
      <c r="N90" s="43" t="s">
        <v>23</v>
      </c>
      <c r="O90" s="59" t="s">
        <v>196</v>
      </c>
      <c r="P90" s="41" t="s">
        <v>65</v>
      </c>
    </row>
    <row r="91" spans="1:16" s="174" customFormat="1" ht="52.5" thickTop="1" thickBot="1" x14ac:dyDescent="0.3">
      <c r="A91" s="164" t="s">
        <v>197</v>
      </c>
      <c r="B91" s="106" t="s">
        <v>176</v>
      </c>
      <c r="C91" s="186" t="s">
        <v>198</v>
      </c>
      <c r="D91" s="213">
        <v>6.1000000000000006E-2</v>
      </c>
      <c r="E91" s="186" t="s">
        <v>199</v>
      </c>
      <c r="F91" s="61">
        <v>7.0699999999999999E-2</v>
      </c>
      <c r="G91" s="67"/>
      <c r="H91" s="191">
        <v>0.9</v>
      </c>
      <c r="I91" s="200">
        <v>995</v>
      </c>
      <c r="J91" s="193" t="s">
        <v>92</v>
      </c>
      <c r="K91" s="98" t="s">
        <v>200</v>
      </c>
      <c r="L91" s="58" t="s">
        <v>201</v>
      </c>
      <c r="M91" s="42" t="s">
        <v>22</v>
      </c>
      <c r="N91" s="43" t="s">
        <v>23</v>
      </c>
      <c r="O91" s="59" t="s">
        <v>202</v>
      </c>
      <c r="P91" s="48" t="s">
        <v>181</v>
      </c>
    </row>
    <row r="92" spans="1:16" s="174" customFormat="1" ht="47.25" customHeight="1" thickTop="1" thickBot="1" x14ac:dyDescent="0.3">
      <c r="A92" s="164" t="s">
        <v>197</v>
      </c>
      <c r="B92" s="106" t="s">
        <v>90</v>
      </c>
      <c r="C92" s="186" t="s">
        <v>203</v>
      </c>
      <c r="D92" s="213">
        <v>6.2E-2</v>
      </c>
      <c r="E92" s="186" t="s">
        <v>62</v>
      </c>
      <c r="F92" s="76">
        <v>7.2400000000000006E-2</v>
      </c>
      <c r="G92" s="67"/>
      <c r="H92" s="191">
        <v>0.9</v>
      </c>
      <c r="I92" s="190">
        <v>995</v>
      </c>
      <c r="J92" s="193" t="s">
        <v>92</v>
      </c>
      <c r="K92" s="98" t="s">
        <v>200</v>
      </c>
      <c r="L92" s="55" t="s">
        <v>204</v>
      </c>
      <c r="M92" s="43" t="s">
        <v>22</v>
      </c>
      <c r="N92" s="43" t="s">
        <v>23</v>
      </c>
      <c r="O92" s="59" t="s">
        <v>205</v>
      </c>
      <c r="P92" s="43" t="s">
        <v>65</v>
      </c>
    </row>
    <row r="93" spans="1:16" s="174" customFormat="1" ht="52.5" thickTop="1" thickBot="1" x14ac:dyDescent="0.3">
      <c r="A93" s="126" t="s">
        <v>206</v>
      </c>
      <c r="B93" s="106" t="s">
        <v>16</v>
      </c>
      <c r="C93" s="186" t="s">
        <v>207</v>
      </c>
      <c r="D93" s="213">
        <v>5.1400000000000001E-2</v>
      </c>
      <c r="E93" s="212" t="s">
        <v>38</v>
      </c>
      <c r="F93" s="72">
        <v>7.0499999999999993E-2</v>
      </c>
      <c r="G93" s="73"/>
      <c r="H93" s="194">
        <v>0.95</v>
      </c>
      <c r="I93" s="203">
        <v>0</v>
      </c>
      <c r="J93" s="204" t="s">
        <v>19</v>
      </c>
      <c r="K93" s="52" t="s">
        <v>20</v>
      </c>
      <c r="L93" s="107" t="s">
        <v>208</v>
      </c>
      <c r="M93" s="53" t="s">
        <v>22</v>
      </c>
      <c r="N93" s="43" t="s">
        <v>23</v>
      </c>
      <c r="O93" s="59" t="s">
        <v>209</v>
      </c>
      <c r="P93" s="44" t="s">
        <v>25</v>
      </c>
    </row>
    <row r="94" spans="1:16" s="174" customFormat="1" ht="52.5" thickTop="1" thickBot="1" x14ac:dyDescent="0.3">
      <c r="A94" s="126" t="s">
        <v>206</v>
      </c>
      <c r="B94" s="106" t="s">
        <v>16</v>
      </c>
      <c r="C94" s="186" t="s">
        <v>210</v>
      </c>
      <c r="D94" s="213">
        <v>5.1400000000000001E-2</v>
      </c>
      <c r="E94" s="212" t="s">
        <v>38</v>
      </c>
      <c r="F94" s="72">
        <v>7.0499999999999993E-2</v>
      </c>
      <c r="G94" s="75"/>
      <c r="H94" s="194">
        <v>1</v>
      </c>
      <c r="I94" s="203">
        <v>0</v>
      </c>
      <c r="J94" s="204" t="s">
        <v>19</v>
      </c>
      <c r="K94" s="52" t="s">
        <v>20</v>
      </c>
      <c r="L94" s="107" t="s">
        <v>211</v>
      </c>
      <c r="M94" s="53" t="s">
        <v>22</v>
      </c>
      <c r="N94" s="43" t="s">
        <v>23</v>
      </c>
      <c r="O94" s="59" t="s">
        <v>209</v>
      </c>
      <c r="P94" s="44" t="s">
        <v>25</v>
      </c>
    </row>
    <row r="95" spans="1:16" s="174" customFormat="1" ht="47.25" customHeight="1" thickTop="1" thickBot="1" x14ac:dyDescent="0.3">
      <c r="A95" s="126" t="s">
        <v>206</v>
      </c>
      <c r="B95" s="106" t="s">
        <v>60</v>
      </c>
      <c r="C95" s="186" t="s">
        <v>212</v>
      </c>
      <c r="D95" s="213">
        <v>5.2400000000000002E-2</v>
      </c>
      <c r="E95" s="212" t="s">
        <v>62</v>
      </c>
      <c r="F95" s="72">
        <v>7.0599999999999996E-2</v>
      </c>
      <c r="G95" s="73"/>
      <c r="H95" s="194">
        <v>0.95</v>
      </c>
      <c r="I95" s="203">
        <v>0</v>
      </c>
      <c r="J95" s="204" t="s">
        <v>19</v>
      </c>
      <c r="K95" s="52" t="s">
        <v>20</v>
      </c>
      <c r="L95" s="107" t="s">
        <v>213</v>
      </c>
      <c r="M95" s="53" t="s">
        <v>22</v>
      </c>
      <c r="N95" s="43" t="s">
        <v>23</v>
      </c>
      <c r="O95" s="59" t="s">
        <v>214</v>
      </c>
      <c r="P95" s="43" t="s">
        <v>65</v>
      </c>
    </row>
    <row r="96" spans="1:16" s="174" customFormat="1" ht="47.25" customHeight="1" thickTop="1" thickBot="1" x14ac:dyDescent="0.3">
      <c r="A96" s="126" t="s">
        <v>206</v>
      </c>
      <c r="B96" s="106" t="s">
        <v>60</v>
      </c>
      <c r="C96" s="186" t="s">
        <v>215</v>
      </c>
      <c r="D96" s="213">
        <v>5.2400000000000002E-2</v>
      </c>
      <c r="E96" s="212" t="s">
        <v>62</v>
      </c>
      <c r="F96" s="72">
        <v>7.0599999999999996E-2</v>
      </c>
      <c r="G96" s="75"/>
      <c r="H96" s="194">
        <v>1</v>
      </c>
      <c r="I96" s="203">
        <v>0</v>
      </c>
      <c r="J96" s="204" t="s">
        <v>19</v>
      </c>
      <c r="K96" s="52" t="s">
        <v>20</v>
      </c>
      <c r="L96" s="107" t="s">
        <v>216</v>
      </c>
      <c r="M96" s="53" t="s">
        <v>22</v>
      </c>
      <c r="N96" s="43" t="s">
        <v>23</v>
      </c>
      <c r="O96" s="59" t="s">
        <v>214</v>
      </c>
      <c r="P96" s="43" t="s">
        <v>65</v>
      </c>
    </row>
    <row r="97" spans="1:16" s="174" customFormat="1" ht="47.25" customHeight="1" thickTop="1" thickBot="1" x14ac:dyDescent="0.3">
      <c r="A97" s="126" t="s">
        <v>206</v>
      </c>
      <c r="B97" s="106" t="s">
        <v>98</v>
      </c>
      <c r="C97" s="186" t="s">
        <v>217</v>
      </c>
      <c r="D97" s="213">
        <v>5.2000000000000005E-2</v>
      </c>
      <c r="E97" s="212" t="s">
        <v>62</v>
      </c>
      <c r="F97" s="72">
        <v>6.54E-2</v>
      </c>
      <c r="G97" s="73"/>
      <c r="H97" s="194">
        <v>0.95</v>
      </c>
      <c r="I97" s="203">
        <v>0</v>
      </c>
      <c r="J97" s="204" t="s">
        <v>100</v>
      </c>
      <c r="K97" s="52" t="s">
        <v>20</v>
      </c>
      <c r="L97" s="107" t="s">
        <v>213</v>
      </c>
      <c r="M97" s="53" t="s">
        <v>22</v>
      </c>
      <c r="N97" s="43" t="s">
        <v>23</v>
      </c>
      <c r="O97" s="59" t="s">
        <v>218</v>
      </c>
      <c r="P97" s="43" t="s">
        <v>65</v>
      </c>
    </row>
    <row r="98" spans="1:16" s="174" customFormat="1" ht="47.25" customHeight="1" thickTop="1" thickBot="1" x14ac:dyDescent="0.3">
      <c r="A98" s="126" t="s">
        <v>206</v>
      </c>
      <c r="B98" s="106" t="s">
        <v>98</v>
      </c>
      <c r="C98" s="186" t="s">
        <v>219</v>
      </c>
      <c r="D98" s="213">
        <v>5.2000000000000005E-2</v>
      </c>
      <c r="E98" s="212" t="s">
        <v>62</v>
      </c>
      <c r="F98" s="72">
        <v>6.54E-2</v>
      </c>
      <c r="G98" s="75"/>
      <c r="H98" s="194">
        <v>1</v>
      </c>
      <c r="I98" s="203">
        <v>0</v>
      </c>
      <c r="J98" s="204" t="s">
        <v>100</v>
      </c>
      <c r="K98" s="52" t="s">
        <v>20</v>
      </c>
      <c r="L98" s="107" t="s">
        <v>216</v>
      </c>
      <c r="M98" s="53" t="s">
        <v>22</v>
      </c>
      <c r="N98" s="43" t="s">
        <v>23</v>
      </c>
      <c r="O98" s="59" t="s">
        <v>218</v>
      </c>
      <c r="P98" s="43" t="s">
        <v>65</v>
      </c>
    </row>
    <row r="99" spans="1:16" s="174" customFormat="1" ht="52.5" thickTop="1" thickBot="1" x14ac:dyDescent="0.3">
      <c r="A99" s="165" t="s">
        <v>220</v>
      </c>
      <c r="B99" s="106" t="s">
        <v>16</v>
      </c>
      <c r="C99" s="186" t="s">
        <v>221</v>
      </c>
      <c r="D99" s="213">
        <v>5.3400000000000003E-2</v>
      </c>
      <c r="E99" s="212" t="s">
        <v>222</v>
      </c>
      <c r="F99" s="72">
        <v>7.0900000000000005E-2</v>
      </c>
      <c r="G99" s="73"/>
      <c r="H99" s="194">
        <v>0.95</v>
      </c>
      <c r="I99" s="203">
        <v>0</v>
      </c>
      <c r="J99" s="204" t="s">
        <v>19</v>
      </c>
      <c r="K99" s="52" t="s">
        <v>20</v>
      </c>
      <c r="L99" s="107" t="s">
        <v>208</v>
      </c>
      <c r="M99" s="53" t="s">
        <v>22</v>
      </c>
      <c r="N99" s="43" t="s">
        <v>23</v>
      </c>
      <c r="O99" s="59" t="s">
        <v>223</v>
      </c>
      <c r="P99" s="44" t="s">
        <v>25</v>
      </c>
    </row>
    <row r="100" spans="1:16" s="174" customFormat="1" ht="52.5" thickTop="1" thickBot="1" x14ac:dyDescent="0.3">
      <c r="A100" s="165" t="s">
        <v>220</v>
      </c>
      <c r="B100" s="106" t="s">
        <v>16</v>
      </c>
      <c r="C100" s="186" t="s">
        <v>224</v>
      </c>
      <c r="D100" s="213">
        <v>5.3400000000000003E-2</v>
      </c>
      <c r="E100" s="212" t="s">
        <v>222</v>
      </c>
      <c r="F100" s="72">
        <v>7.0900000000000005E-2</v>
      </c>
      <c r="G100" s="75"/>
      <c r="H100" s="194">
        <v>1</v>
      </c>
      <c r="I100" s="203">
        <v>0</v>
      </c>
      <c r="J100" s="204" t="s">
        <v>19</v>
      </c>
      <c r="K100" s="52" t="s">
        <v>20</v>
      </c>
      <c r="L100" s="107" t="s">
        <v>211</v>
      </c>
      <c r="M100" s="53" t="s">
        <v>22</v>
      </c>
      <c r="N100" s="43" t="s">
        <v>23</v>
      </c>
      <c r="O100" s="59" t="s">
        <v>223</v>
      </c>
      <c r="P100" s="44" t="s">
        <v>25</v>
      </c>
    </row>
    <row r="101" spans="1:16" s="174" customFormat="1" ht="39.75" thickTop="1" thickBot="1" x14ac:dyDescent="0.3">
      <c r="A101" s="165" t="s">
        <v>220</v>
      </c>
      <c r="B101" s="106" t="s">
        <v>60</v>
      </c>
      <c r="C101" s="186" t="s">
        <v>225</v>
      </c>
      <c r="D101" s="213">
        <v>5.4400000000000004E-2</v>
      </c>
      <c r="E101" s="212" t="s">
        <v>62</v>
      </c>
      <c r="F101" s="72">
        <v>7.0999999999999994E-2</v>
      </c>
      <c r="G101" s="73"/>
      <c r="H101" s="194">
        <v>0.95</v>
      </c>
      <c r="I101" s="203">
        <v>0</v>
      </c>
      <c r="J101" s="204" t="s">
        <v>19</v>
      </c>
      <c r="K101" s="52" t="s">
        <v>20</v>
      </c>
      <c r="L101" s="107" t="s">
        <v>213</v>
      </c>
      <c r="M101" s="53" t="s">
        <v>22</v>
      </c>
      <c r="N101" s="43" t="s">
        <v>23</v>
      </c>
      <c r="O101" s="59" t="s">
        <v>226</v>
      </c>
      <c r="P101" s="43" t="s">
        <v>65</v>
      </c>
    </row>
    <row r="102" spans="1:16" s="174" customFormat="1" ht="39.75" thickTop="1" thickBot="1" x14ac:dyDescent="0.3">
      <c r="A102" s="165" t="s">
        <v>220</v>
      </c>
      <c r="B102" s="106" t="s">
        <v>60</v>
      </c>
      <c r="C102" s="186" t="s">
        <v>227</v>
      </c>
      <c r="D102" s="213">
        <v>5.4400000000000004E-2</v>
      </c>
      <c r="E102" s="212" t="s">
        <v>62</v>
      </c>
      <c r="F102" s="72">
        <v>7.0999999999999994E-2</v>
      </c>
      <c r="G102" s="75"/>
      <c r="H102" s="194">
        <v>1</v>
      </c>
      <c r="I102" s="203">
        <v>0</v>
      </c>
      <c r="J102" s="204" t="s">
        <v>19</v>
      </c>
      <c r="K102" s="52" t="s">
        <v>20</v>
      </c>
      <c r="L102" s="107" t="s">
        <v>216</v>
      </c>
      <c r="M102" s="53" t="s">
        <v>22</v>
      </c>
      <c r="N102" s="43" t="s">
        <v>23</v>
      </c>
      <c r="O102" s="59" t="s">
        <v>226</v>
      </c>
      <c r="P102" s="43" t="s">
        <v>65</v>
      </c>
    </row>
    <row r="103" spans="1:16" s="174" customFormat="1" ht="47.25" customHeight="1" thickTop="1" thickBot="1" x14ac:dyDescent="0.3">
      <c r="A103" s="165" t="s">
        <v>220</v>
      </c>
      <c r="B103" s="106" t="s">
        <v>98</v>
      </c>
      <c r="C103" s="186" t="s">
        <v>228</v>
      </c>
      <c r="D103" s="213">
        <v>5.3999999999999999E-2</v>
      </c>
      <c r="E103" s="212" t="s">
        <v>62</v>
      </c>
      <c r="F103" s="72">
        <v>6.6299999999999998E-2</v>
      </c>
      <c r="G103" s="73"/>
      <c r="H103" s="194">
        <v>0.95</v>
      </c>
      <c r="I103" s="203">
        <v>0</v>
      </c>
      <c r="J103" s="204" t="s">
        <v>100</v>
      </c>
      <c r="K103" s="52" t="s">
        <v>20</v>
      </c>
      <c r="L103" s="107" t="s">
        <v>213</v>
      </c>
      <c r="M103" s="53" t="s">
        <v>22</v>
      </c>
      <c r="N103" s="43" t="s">
        <v>23</v>
      </c>
      <c r="O103" s="59" t="s">
        <v>229</v>
      </c>
      <c r="P103" s="43" t="s">
        <v>65</v>
      </c>
    </row>
    <row r="104" spans="1:16" s="174" customFormat="1" ht="47.25" customHeight="1" thickTop="1" thickBot="1" x14ac:dyDescent="0.3">
      <c r="A104" s="165" t="s">
        <v>220</v>
      </c>
      <c r="B104" s="106" t="s">
        <v>98</v>
      </c>
      <c r="C104" s="186" t="s">
        <v>230</v>
      </c>
      <c r="D104" s="213">
        <v>5.3999999999999999E-2</v>
      </c>
      <c r="E104" s="212" t="s">
        <v>62</v>
      </c>
      <c r="F104" s="72">
        <v>6.6299999999999998E-2</v>
      </c>
      <c r="G104" s="75"/>
      <c r="H104" s="194">
        <v>1</v>
      </c>
      <c r="I104" s="203">
        <v>0</v>
      </c>
      <c r="J104" s="204" t="s">
        <v>100</v>
      </c>
      <c r="K104" s="52" t="s">
        <v>20</v>
      </c>
      <c r="L104" s="107" t="s">
        <v>216</v>
      </c>
      <c r="M104" s="53" t="s">
        <v>22</v>
      </c>
      <c r="N104" s="43" t="s">
        <v>23</v>
      </c>
      <c r="O104" s="59" t="s">
        <v>229</v>
      </c>
      <c r="P104" s="43" t="s">
        <v>65</v>
      </c>
    </row>
    <row r="105" spans="1:16" s="174" customFormat="1" ht="39.75" thickTop="1" thickBot="1" x14ac:dyDescent="0.3">
      <c r="A105" s="161" t="s">
        <v>231</v>
      </c>
      <c r="B105" s="160" t="s">
        <v>16</v>
      </c>
      <c r="C105" s="209" t="s">
        <v>232</v>
      </c>
      <c r="D105" s="210">
        <v>5.1400000000000001E-2</v>
      </c>
      <c r="E105" s="209" t="s">
        <v>38</v>
      </c>
      <c r="F105" s="61">
        <v>7.0900000000000005E-2</v>
      </c>
      <c r="G105" s="69"/>
      <c r="H105" s="191">
        <v>0.6</v>
      </c>
      <c r="I105" s="192">
        <v>995</v>
      </c>
      <c r="J105" s="193" t="s">
        <v>19</v>
      </c>
      <c r="K105" s="39" t="s">
        <v>20</v>
      </c>
      <c r="L105" s="58" t="s">
        <v>21</v>
      </c>
      <c r="M105" s="42" t="s">
        <v>22</v>
      </c>
      <c r="N105" s="43" t="s">
        <v>23</v>
      </c>
      <c r="O105" s="59" t="s">
        <v>233</v>
      </c>
      <c r="P105" s="44" t="s">
        <v>25</v>
      </c>
    </row>
    <row r="106" spans="1:16" s="174" customFormat="1" ht="40.5" customHeight="1" thickTop="1" thickBot="1" x14ac:dyDescent="0.3">
      <c r="A106" s="161" t="s">
        <v>231</v>
      </c>
      <c r="B106" s="160" t="s">
        <v>16</v>
      </c>
      <c r="C106" s="209" t="s">
        <v>234</v>
      </c>
      <c r="D106" s="210">
        <v>5.1400000000000001E-2</v>
      </c>
      <c r="E106" s="209" t="s">
        <v>38</v>
      </c>
      <c r="F106" s="61">
        <v>7.0900000000000005E-2</v>
      </c>
      <c r="G106" s="70"/>
      <c r="H106" s="191">
        <v>0.75</v>
      </c>
      <c r="I106" s="192">
        <v>995</v>
      </c>
      <c r="J106" s="193" t="s">
        <v>19</v>
      </c>
      <c r="K106" s="39" t="s">
        <v>20</v>
      </c>
      <c r="L106" s="58" t="s">
        <v>27</v>
      </c>
      <c r="M106" s="42" t="s">
        <v>22</v>
      </c>
      <c r="N106" s="43" t="s">
        <v>23</v>
      </c>
      <c r="O106" s="59" t="s">
        <v>233</v>
      </c>
      <c r="P106" s="44" t="s">
        <v>25</v>
      </c>
    </row>
    <row r="107" spans="1:16" s="174" customFormat="1" ht="39.75" customHeight="1" thickTop="1" thickBot="1" x14ac:dyDescent="0.3">
      <c r="A107" s="161" t="s">
        <v>231</v>
      </c>
      <c r="B107" s="106" t="s">
        <v>16</v>
      </c>
      <c r="C107" s="209" t="s">
        <v>235</v>
      </c>
      <c r="D107" s="210">
        <v>5.4399999999999997E-2</v>
      </c>
      <c r="E107" s="209" t="s">
        <v>236</v>
      </c>
      <c r="F107" s="71">
        <v>7.1099999999999997E-2</v>
      </c>
      <c r="G107" s="69"/>
      <c r="H107" s="191">
        <v>0.6</v>
      </c>
      <c r="I107" s="203">
        <v>0</v>
      </c>
      <c r="J107" s="193" t="s">
        <v>19</v>
      </c>
      <c r="K107" s="60" t="s">
        <v>20</v>
      </c>
      <c r="L107" s="58" t="s">
        <v>27</v>
      </c>
      <c r="M107" s="105" t="s">
        <v>22</v>
      </c>
      <c r="N107" s="43" t="s">
        <v>23</v>
      </c>
      <c r="O107" s="59" t="s">
        <v>237</v>
      </c>
      <c r="P107" s="44" t="s">
        <v>25</v>
      </c>
    </row>
    <row r="108" spans="1:16" s="174" customFormat="1" ht="39.75" customHeight="1" thickTop="1" thickBot="1" x14ac:dyDescent="0.3">
      <c r="A108" s="161" t="s">
        <v>231</v>
      </c>
      <c r="B108" s="106" t="s">
        <v>16</v>
      </c>
      <c r="C108" s="209" t="s">
        <v>238</v>
      </c>
      <c r="D108" s="210">
        <v>5.4399999999999997E-2</v>
      </c>
      <c r="E108" s="209" t="s">
        <v>236</v>
      </c>
      <c r="F108" s="71">
        <v>7.1099999999999997E-2</v>
      </c>
      <c r="G108" s="70"/>
      <c r="H108" s="191">
        <v>0.75</v>
      </c>
      <c r="I108" s="203">
        <v>0</v>
      </c>
      <c r="J108" s="193" t="s">
        <v>19</v>
      </c>
      <c r="K108" s="60" t="s">
        <v>20</v>
      </c>
      <c r="L108" s="58" t="s">
        <v>27</v>
      </c>
      <c r="M108" s="105" t="s">
        <v>22</v>
      </c>
      <c r="N108" s="43" t="s">
        <v>23</v>
      </c>
      <c r="O108" s="59" t="s">
        <v>237</v>
      </c>
      <c r="P108" s="44" t="s">
        <v>25</v>
      </c>
    </row>
    <row r="109" spans="1:16" s="174" customFormat="1" ht="39.75" customHeight="1" thickTop="1" thickBot="1" x14ac:dyDescent="0.3">
      <c r="A109" s="161" t="s">
        <v>231</v>
      </c>
      <c r="B109" s="106" t="s">
        <v>16</v>
      </c>
      <c r="C109" s="209" t="s">
        <v>239</v>
      </c>
      <c r="D109" s="210">
        <v>5.4399999999999997E-2</v>
      </c>
      <c r="E109" s="209" t="s">
        <v>236</v>
      </c>
      <c r="F109" s="71">
        <v>7.1099999999999997E-2</v>
      </c>
      <c r="G109" s="63"/>
      <c r="H109" s="194">
        <v>0.8</v>
      </c>
      <c r="I109" s="203">
        <v>0</v>
      </c>
      <c r="J109" s="193" t="s">
        <v>19</v>
      </c>
      <c r="K109" s="60" t="s">
        <v>20</v>
      </c>
      <c r="L109" s="58" t="s">
        <v>27</v>
      </c>
      <c r="M109" s="105" t="s">
        <v>22</v>
      </c>
      <c r="N109" s="43" t="s">
        <v>23</v>
      </c>
      <c r="O109" s="59" t="s">
        <v>237</v>
      </c>
      <c r="P109" s="44" t="s">
        <v>25</v>
      </c>
    </row>
    <row r="110" spans="1:16" s="174" customFormat="1" ht="39.75" customHeight="1" thickTop="1" thickBot="1" x14ac:dyDescent="0.3">
      <c r="A110" s="161" t="s">
        <v>231</v>
      </c>
      <c r="B110" s="106" t="s">
        <v>16</v>
      </c>
      <c r="C110" s="209" t="s">
        <v>240</v>
      </c>
      <c r="D110" s="210">
        <v>5.5500000000000001E-2</v>
      </c>
      <c r="E110" s="209" t="s">
        <v>241</v>
      </c>
      <c r="F110" s="71">
        <v>7.1300000000000002E-2</v>
      </c>
      <c r="G110" s="66"/>
      <c r="H110" s="194">
        <v>0.85</v>
      </c>
      <c r="I110" s="203">
        <v>0</v>
      </c>
      <c r="J110" s="193" t="s">
        <v>19</v>
      </c>
      <c r="K110" s="60" t="s">
        <v>20</v>
      </c>
      <c r="L110" s="58" t="s">
        <v>27</v>
      </c>
      <c r="M110" s="105" t="s">
        <v>22</v>
      </c>
      <c r="N110" s="43" t="s">
        <v>23</v>
      </c>
      <c r="O110" s="59" t="s">
        <v>242</v>
      </c>
      <c r="P110" s="44" t="s">
        <v>25</v>
      </c>
    </row>
    <row r="111" spans="1:16" s="174" customFormat="1" ht="39.75" customHeight="1" thickTop="1" thickBot="1" x14ac:dyDescent="0.3">
      <c r="A111" s="161" t="s">
        <v>231</v>
      </c>
      <c r="B111" s="106" t="s">
        <v>16</v>
      </c>
      <c r="C111" s="209" t="s">
        <v>243</v>
      </c>
      <c r="D111" s="210">
        <v>5.6000000000000001E-2</v>
      </c>
      <c r="E111" s="209" t="s">
        <v>49</v>
      </c>
      <c r="F111" s="71">
        <v>7.1400000000000005E-2</v>
      </c>
      <c r="G111" s="68"/>
      <c r="H111" s="194">
        <v>0.9</v>
      </c>
      <c r="I111" s="203">
        <v>0</v>
      </c>
      <c r="J111" s="193" t="s">
        <v>19</v>
      </c>
      <c r="K111" s="60" t="s">
        <v>20</v>
      </c>
      <c r="L111" s="58" t="s">
        <v>27</v>
      </c>
      <c r="M111" s="105" t="s">
        <v>22</v>
      </c>
      <c r="N111" s="43" t="s">
        <v>23</v>
      </c>
      <c r="O111" s="59" t="s">
        <v>51</v>
      </c>
      <c r="P111" s="44" t="s">
        <v>25</v>
      </c>
    </row>
    <row r="112" spans="1:16" s="174" customFormat="1" ht="39.75" customHeight="1" thickTop="1" thickBot="1" x14ac:dyDescent="0.3">
      <c r="A112" s="161" t="s">
        <v>231</v>
      </c>
      <c r="B112" s="106" t="s">
        <v>16</v>
      </c>
      <c r="C112" s="209" t="s">
        <v>244</v>
      </c>
      <c r="D112" s="210">
        <v>5.8999999999999997E-2</v>
      </c>
      <c r="E112" s="209" t="s">
        <v>245</v>
      </c>
      <c r="F112" s="71">
        <v>7.1999999999999995E-2</v>
      </c>
      <c r="G112" s="74"/>
      <c r="H112" s="194">
        <v>0.95</v>
      </c>
      <c r="I112" s="203">
        <v>0</v>
      </c>
      <c r="J112" s="193" t="s">
        <v>19</v>
      </c>
      <c r="K112" s="60" t="s">
        <v>20</v>
      </c>
      <c r="L112" s="58" t="s">
        <v>27</v>
      </c>
      <c r="M112" s="105" t="s">
        <v>22</v>
      </c>
      <c r="N112" s="43" t="s">
        <v>23</v>
      </c>
      <c r="O112" s="59" t="s">
        <v>246</v>
      </c>
      <c r="P112" s="44" t="s">
        <v>25</v>
      </c>
    </row>
    <row r="113" spans="1:16" s="174" customFormat="1" ht="39.75" customHeight="1" thickTop="1" thickBot="1" x14ac:dyDescent="0.3">
      <c r="A113" s="161" t="s">
        <v>231</v>
      </c>
      <c r="B113" s="106" t="s">
        <v>60</v>
      </c>
      <c r="C113" s="209" t="s">
        <v>247</v>
      </c>
      <c r="D113" s="210">
        <v>5.5899999999999998E-2</v>
      </c>
      <c r="E113" s="190" t="s">
        <v>62</v>
      </c>
      <c r="F113" s="71">
        <v>7.1300000000000002E-2</v>
      </c>
      <c r="G113" s="69"/>
      <c r="H113" s="191">
        <v>0.6</v>
      </c>
      <c r="I113" s="203">
        <v>0</v>
      </c>
      <c r="J113" s="193" t="s">
        <v>19</v>
      </c>
      <c r="K113" s="60" t="s">
        <v>20</v>
      </c>
      <c r="L113" s="58" t="s">
        <v>63</v>
      </c>
      <c r="M113" s="42" t="s">
        <v>22</v>
      </c>
      <c r="N113" s="43" t="s">
        <v>23</v>
      </c>
      <c r="O113" s="59" t="s">
        <v>248</v>
      </c>
      <c r="P113" s="43" t="s">
        <v>65</v>
      </c>
    </row>
    <row r="114" spans="1:16" s="174" customFormat="1" ht="39.75" customHeight="1" thickTop="1" thickBot="1" x14ac:dyDescent="0.3">
      <c r="A114" s="161" t="s">
        <v>231</v>
      </c>
      <c r="B114" s="106" t="s">
        <v>60</v>
      </c>
      <c r="C114" s="209" t="s">
        <v>249</v>
      </c>
      <c r="D114" s="210">
        <v>5.5899999999999998E-2</v>
      </c>
      <c r="E114" s="190" t="s">
        <v>62</v>
      </c>
      <c r="F114" s="71">
        <v>7.1300000000000002E-2</v>
      </c>
      <c r="G114" s="70"/>
      <c r="H114" s="191">
        <v>0.75</v>
      </c>
      <c r="I114" s="203">
        <v>0</v>
      </c>
      <c r="J114" s="193" t="s">
        <v>19</v>
      </c>
      <c r="K114" s="60" t="s">
        <v>20</v>
      </c>
      <c r="L114" s="58" t="s">
        <v>63</v>
      </c>
      <c r="M114" s="42" t="s">
        <v>22</v>
      </c>
      <c r="N114" s="43" t="s">
        <v>23</v>
      </c>
      <c r="O114" s="59" t="s">
        <v>248</v>
      </c>
      <c r="P114" s="43" t="s">
        <v>65</v>
      </c>
    </row>
    <row r="115" spans="1:16" s="174" customFormat="1" ht="39.75" customHeight="1" thickTop="1" thickBot="1" x14ac:dyDescent="0.3">
      <c r="A115" s="161" t="s">
        <v>231</v>
      </c>
      <c r="B115" s="106" t="s">
        <v>60</v>
      </c>
      <c r="C115" s="209" t="s">
        <v>250</v>
      </c>
      <c r="D115" s="210">
        <v>5.5899999999999998E-2</v>
      </c>
      <c r="E115" s="190" t="s">
        <v>62</v>
      </c>
      <c r="F115" s="71">
        <v>7.1300000000000002E-2</v>
      </c>
      <c r="G115" s="63"/>
      <c r="H115" s="191">
        <v>0.8</v>
      </c>
      <c r="I115" s="203">
        <v>0</v>
      </c>
      <c r="J115" s="193" t="s">
        <v>19</v>
      </c>
      <c r="K115" s="60" t="s">
        <v>20</v>
      </c>
      <c r="L115" s="58" t="s">
        <v>63</v>
      </c>
      <c r="M115" s="42" t="s">
        <v>22</v>
      </c>
      <c r="N115" s="43" t="s">
        <v>23</v>
      </c>
      <c r="O115" s="59" t="s">
        <v>248</v>
      </c>
      <c r="P115" s="43" t="s">
        <v>65</v>
      </c>
    </row>
    <row r="116" spans="1:16" s="174" customFormat="1" ht="39.75" customHeight="1" thickTop="1" thickBot="1" x14ac:dyDescent="0.3">
      <c r="A116" s="161" t="s">
        <v>231</v>
      </c>
      <c r="B116" s="106" t="s">
        <v>60</v>
      </c>
      <c r="C116" s="209" t="s">
        <v>251</v>
      </c>
      <c r="D116" s="210">
        <v>5.7000000000000002E-2</v>
      </c>
      <c r="E116" s="190" t="s">
        <v>62</v>
      </c>
      <c r="F116" s="71">
        <v>7.1499999999999994E-2</v>
      </c>
      <c r="G116" s="66"/>
      <c r="H116" s="191">
        <v>0.85</v>
      </c>
      <c r="I116" s="203">
        <v>0</v>
      </c>
      <c r="J116" s="193" t="s">
        <v>19</v>
      </c>
      <c r="K116" s="60" t="s">
        <v>20</v>
      </c>
      <c r="L116" s="58" t="s">
        <v>63</v>
      </c>
      <c r="M116" s="42" t="s">
        <v>22</v>
      </c>
      <c r="N116" s="43" t="s">
        <v>23</v>
      </c>
      <c r="O116" s="59" t="s">
        <v>252</v>
      </c>
      <c r="P116" s="43" t="s">
        <v>65</v>
      </c>
    </row>
    <row r="117" spans="1:16" s="174" customFormat="1" ht="39.75" customHeight="1" thickTop="1" thickBot="1" x14ac:dyDescent="0.3">
      <c r="A117" s="161" t="s">
        <v>231</v>
      </c>
      <c r="B117" s="106" t="s">
        <v>60</v>
      </c>
      <c r="C117" s="209" t="s">
        <v>253</v>
      </c>
      <c r="D117" s="210">
        <v>5.7500000000000002E-2</v>
      </c>
      <c r="E117" s="190" t="s">
        <v>62</v>
      </c>
      <c r="F117" s="71">
        <v>7.17E-2</v>
      </c>
      <c r="G117" s="68"/>
      <c r="H117" s="194">
        <v>0.9</v>
      </c>
      <c r="I117" s="203">
        <v>0</v>
      </c>
      <c r="J117" s="193" t="s">
        <v>19</v>
      </c>
      <c r="K117" s="60" t="s">
        <v>20</v>
      </c>
      <c r="L117" s="58" t="s">
        <v>63</v>
      </c>
      <c r="M117" s="42" t="s">
        <v>22</v>
      </c>
      <c r="N117" s="43" t="s">
        <v>23</v>
      </c>
      <c r="O117" s="59" t="s">
        <v>81</v>
      </c>
      <c r="P117" s="43" t="s">
        <v>65</v>
      </c>
    </row>
    <row r="118" spans="1:16" s="174" customFormat="1" ht="39.75" customHeight="1" thickTop="1" thickBot="1" x14ac:dyDescent="0.3">
      <c r="A118" s="161" t="s">
        <v>231</v>
      </c>
      <c r="B118" s="106" t="s">
        <v>60</v>
      </c>
      <c r="C118" s="209" t="s">
        <v>254</v>
      </c>
      <c r="D118" s="210">
        <v>6.0499999999999998E-2</v>
      </c>
      <c r="E118" s="190" t="s">
        <v>62</v>
      </c>
      <c r="F118" s="71">
        <v>7.2300000000000003E-2</v>
      </c>
      <c r="G118" s="74"/>
      <c r="H118" s="194">
        <v>0.95</v>
      </c>
      <c r="I118" s="203">
        <v>0</v>
      </c>
      <c r="J118" s="193" t="s">
        <v>19</v>
      </c>
      <c r="K118" s="60" t="s">
        <v>20</v>
      </c>
      <c r="L118" s="58" t="s">
        <v>63</v>
      </c>
      <c r="M118" s="42" t="s">
        <v>22</v>
      </c>
      <c r="N118" s="43" t="s">
        <v>23</v>
      </c>
      <c r="O118" s="59" t="s">
        <v>255</v>
      </c>
      <c r="P118" s="43" t="s">
        <v>65</v>
      </c>
    </row>
    <row r="119" spans="1:16" s="174" customFormat="1" ht="40.5" customHeight="1" thickTop="1" thickBot="1" x14ac:dyDescent="0.3">
      <c r="A119" s="161" t="s">
        <v>231</v>
      </c>
      <c r="B119" s="106" t="s">
        <v>90</v>
      </c>
      <c r="C119" s="186" t="s">
        <v>256</v>
      </c>
      <c r="D119" s="213">
        <v>5.5E-2</v>
      </c>
      <c r="E119" s="188" t="s">
        <v>62</v>
      </c>
      <c r="F119" s="71">
        <v>6.9500000000000006E-2</v>
      </c>
      <c r="G119" s="69"/>
      <c r="H119" s="195">
        <v>0.6</v>
      </c>
      <c r="I119" s="198">
        <v>0</v>
      </c>
      <c r="J119" s="199" t="s">
        <v>92</v>
      </c>
      <c r="K119" s="39" t="s">
        <v>20</v>
      </c>
      <c r="L119" s="55" t="s">
        <v>63</v>
      </c>
      <c r="M119" s="43" t="s">
        <v>22</v>
      </c>
      <c r="N119" s="43" t="s">
        <v>23</v>
      </c>
      <c r="O119" s="59" t="s">
        <v>257</v>
      </c>
      <c r="P119" s="43" t="s">
        <v>65</v>
      </c>
    </row>
    <row r="120" spans="1:16" s="174" customFormat="1" ht="40.5" customHeight="1" thickTop="1" thickBot="1" x14ac:dyDescent="0.3">
      <c r="A120" s="161" t="s">
        <v>231</v>
      </c>
      <c r="B120" s="106" t="s">
        <v>90</v>
      </c>
      <c r="C120" s="186" t="s">
        <v>258</v>
      </c>
      <c r="D120" s="213">
        <v>5.5E-2</v>
      </c>
      <c r="E120" s="188" t="s">
        <v>62</v>
      </c>
      <c r="F120" s="71">
        <v>6.9500000000000006E-2</v>
      </c>
      <c r="G120" s="70"/>
      <c r="H120" s="195">
        <v>0.75</v>
      </c>
      <c r="I120" s="198">
        <v>0</v>
      </c>
      <c r="J120" s="199" t="s">
        <v>92</v>
      </c>
      <c r="K120" s="39" t="s">
        <v>20</v>
      </c>
      <c r="L120" s="55" t="s">
        <v>63</v>
      </c>
      <c r="M120" s="43" t="s">
        <v>22</v>
      </c>
      <c r="N120" s="43" t="s">
        <v>23</v>
      </c>
      <c r="O120" s="59" t="s">
        <v>257</v>
      </c>
      <c r="P120" s="43" t="s">
        <v>65</v>
      </c>
    </row>
    <row r="121" spans="1:16" s="174" customFormat="1" ht="40.5" customHeight="1" thickTop="1" thickBot="1" x14ac:dyDescent="0.3">
      <c r="A121" s="161" t="s">
        <v>231</v>
      </c>
      <c r="B121" s="106" t="s">
        <v>90</v>
      </c>
      <c r="C121" s="186" t="s">
        <v>259</v>
      </c>
      <c r="D121" s="213">
        <v>5.5E-2</v>
      </c>
      <c r="E121" s="188" t="s">
        <v>62</v>
      </c>
      <c r="F121" s="71">
        <v>6.9500000000000006E-2</v>
      </c>
      <c r="G121" s="65"/>
      <c r="H121" s="195">
        <v>0.8</v>
      </c>
      <c r="I121" s="198">
        <v>0</v>
      </c>
      <c r="J121" s="199" t="s">
        <v>92</v>
      </c>
      <c r="K121" s="39" t="s">
        <v>20</v>
      </c>
      <c r="L121" s="55" t="s">
        <v>63</v>
      </c>
      <c r="M121" s="43" t="s">
        <v>22</v>
      </c>
      <c r="N121" s="43" t="s">
        <v>23</v>
      </c>
      <c r="O121" s="59" t="s">
        <v>257</v>
      </c>
      <c r="P121" s="43" t="s">
        <v>65</v>
      </c>
    </row>
    <row r="122" spans="1:16" s="174" customFormat="1" ht="40.5" customHeight="1" thickTop="1" thickBot="1" x14ac:dyDescent="0.3">
      <c r="A122" s="161" t="s">
        <v>231</v>
      </c>
      <c r="B122" s="106" t="s">
        <v>90</v>
      </c>
      <c r="C122" s="186" t="s">
        <v>260</v>
      </c>
      <c r="D122" s="213">
        <v>5.5E-2</v>
      </c>
      <c r="E122" s="188" t="s">
        <v>62</v>
      </c>
      <c r="F122" s="71">
        <v>6.9500000000000006E-2</v>
      </c>
      <c r="G122" s="66"/>
      <c r="H122" s="197">
        <v>0.85</v>
      </c>
      <c r="I122" s="198">
        <v>0</v>
      </c>
      <c r="J122" s="199" t="s">
        <v>92</v>
      </c>
      <c r="K122" s="39" t="s">
        <v>20</v>
      </c>
      <c r="L122" s="55" t="s">
        <v>63</v>
      </c>
      <c r="M122" s="43" t="s">
        <v>22</v>
      </c>
      <c r="N122" s="43" t="s">
        <v>23</v>
      </c>
      <c r="O122" s="59" t="s">
        <v>257</v>
      </c>
      <c r="P122" s="43" t="s">
        <v>65</v>
      </c>
    </row>
    <row r="123" spans="1:16" s="174" customFormat="1" ht="40.5" customHeight="1" thickTop="1" thickBot="1" x14ac:dyDescent="0.3">
      <c r="A123" s="161" t="s">
        <v>231</v>
      </c>
      <c r="B123" s="106" t="s">
        <v>90</v>
      </c>
      <c r="C123" s="186" t="s">
        <v>261</v>
      </c>
      <c r="D123" s="213">
        <v>5.5E-2</v>
      </c>
      <c r="E123" s="188" t="s">
        <v>62</v>
      </c>
      <c r="F123" s="71">
        <v>6.9500000000000006E-2</v>
      </c>
      <c r="G123" s="67"/>
      <c r="H123" s="197">
        <v>0.9</v>
      </c>
      <c r="I123" s="198">
        <v>0</v>
      </c>
      <c r="J123" s="199" t="s">
        <v>92</v>
      </c>
      <c r="K123" s="39" t="s">
        <v>20</v>
      </c>
      <c r="L123" s="55" t="s">
        <v>63</v>
      </c>
      <c r="M123" s="43" t="s">
        <v>22</v>
      </c>
      <c r="N123" s="43" t="s">
        <v>23</v>
      </c>
      <c r="O123" s="59" t="s">
        <v>257</v>
      </c>
      <c r="P123" s="43" t="s">
        <v>65</v>
      </c>
    </row>
    <row r="124" spans="1:16" s="174" customFormat="1" ht="40.5" customHeight="1" thickTop="1" thickBot="1" x14ac:dyDescent="0.3">
      <c r="A124" s="161" t="s">
        <v>231</v>
      </c>
      <c r="B124" s="106" t="s">
        <v>98</v>
      </c>
      <c r="C124" s="186" t="s">
        <v>262</v>
      </c>
      <c r="D124" s="213">
        <v>5.3499999999999999E-2</v>
      </c>
      <c r="E124" s="188" t="s">
        <v>62</v>
      </c>
      <c r="F124" s="61">
        <v>6.6100000000000006E-2</v>
      </c>
      <c r="G124" s="69"/>
      <c r="H124" s="195">
        <v>0.6</v>
      </c>
      <c r="I124" s="192">
        <v>0</v>
      </c>
      <c r="J124" s="196" t="s">
        <v>100</v>
      </c>
      <c r="K124" s="39" t="s">
        <v>20</v>
      </c>
      <c r="L124" s="58" t="s">
        <v>80</v>
      </c>
      <c r="M124" s="43" t="s">
        <v>22</v>
      </c>
      <c r="N124" s="43" t="s">
        <v>23</v>
      </c>
      <c r="O124" s="59" t="s">
        <v>263</v>
      </c>
      <c r="P124" s="43" t="s">
        <v>65</v>
      </c>
    </row>
    <row r="125" spans="1:16" s="174" customFormat="1" ht="40.5" customHeight="1" thickTop="1" thickBot="1" x14ac:dyDescent="0.3">
      <c r="A125" s="161" t="s">
        <v>231</v>
      </c>
      <c r="B125" s="106" t="s">
        <v>98</v>
      </c>
      <c r="C125" s="186" t="s">
        <v>264</v>
      </c>
      <c r="D125" s="213">
        <v>5.3499999999999999E-2</v>
      </c>
      <c r="E125" s="188" t="s">
        <v>62</v>
      </c>
      <c r="F125" s="61">
        <v>6.6100000000000006E-2</v>
      </c>
      <c r="G125" s="70"/>
      <c r="H125" s="195">
        <v>0.75</v>
      </c>
      <c r="I125" s="192">
        <v>0</v>
      </c>
      <c r="J125" s="196" t="s">
        <v>100</v>
      </c>
      <c r="K125" s="39" t="s">
        <v>20</v>
      </c>
      <c r="L125" s="58" t="s">
        <v>80</v>
      </c>
      <c r="M125" s="43" t="s">
        <v>22</v>
      </c>
      <c r="N125" s="43" t="s">
        <v>23</v>
      </c>
      <c r="O125" s="59" t="s">
        <v>263</v>
      </c>
      <c r="P125" s="43" t="s">
        <v>65</v>
      </c>
    </row>
    <row r="126" spans="1:16" s="174" customFormat="1" ht="40.5" customHeight="1" thickTop="1" thickBot="1" x14ac:dyDescent="0.3">
      <c r="A126" s="161" t="s">
        <v>231</v>
      </c>
      <c r="B126" s="106" t="s">
        <v>98</v>
      </c>
      <c r="C126" s="186" t="s">
        <v>265</v>
      </c>
      <c r="D126" s="213">
        <v>5.3499999999999999E-2</v>
      </c>
      <c r="E126" s="188" t="s">
        <v>62</v>
      </c>
      <c r="F126" s="61">
        <v>6.6100000000000006E-2</v>
      </c>
      <c r="G126" s="65"/>
      <c r="H126" s="195">
        <v>0.8</v>
      </c>
      <c r="I126" s="192">
        <v>0</v>
      </c>
      <c r="J126" s="196" t="s">
        <v>100</v>
      </c>
      <c r="K126" s="39" t="s">
        <v>20</v>
      </c>
      <c r="L126" s="58" t="s">
        <v>80</v>
      </c>
      <c r="M126" s="43" t="s">
        <v>22</v>
      </c>
      <c r="N126" s="43" t="s">
        <v>23</v>
      </c>
      <c r="O126" s="59" t="s">
        <v>263</v>
      </c>
      <c r="P126" s="43" t="s">
        <v>65</v>
      </c>
    </row>
    <row r="127" spans="1:16" s="174" customFormat="1" ht="40.5" customHeight="1" thickTop="1" thickBot="1" x14ac:dyDescent="0.3">
      <c r="A127" s="161" t="s">
        <v>231</v>
      </c>
      <c r="B127" s="106" t="s">
        <v>98</v>
      </c>
      <c r="C127" s="186" t="s">
        <v>266</v>
      </c>
      <c r="D127" s="213">
        <v>5.3499999999999999E-2</v>
      </c>
      <c r="E127" s="188" t="s">
        <v>62</v>
      </c>
      <c r="F127" s="61">
        <v>6.6100000000000006E-2</v>
      </c>
      <c r="G127" s="66"/>
      <c r="H127" s="195">
        <v>0.85</v>
      </c>
      <c r="I127" s="192">
        <v>0</v>
      </c>
      <c r="J127" s="196" t="s">
        <v>100</v>
      </c>
      <c r="K127" s="39" t="s">
        <v>20</v>
      </c>
      <c r="L127" s="58" t="s">
        <v>80</v>
      </c>
      <c r="M127" s="43" t="s">
        <v>22</v>
      </c>
      <c r="N127" s="43" t="s">
        <v>23</v>
      </c>
      <c r="O127" s="59" t="s">
        <v>263</v>
      </c>
      <c r="P127" s="43" t="s">
        <v>65</v>
      </c>
    </row>
    <row r="128" spans="1:16" s="174" customFormat="1" ht="40.5" customHeight="1" thickTop="1" thickBot="1" x14ac:dyDescent="0.3">
      <c r="A128" s="161" t="s">
        <v>231</v>
      </c>
      <c r="B128" s="106" t="s">
        <v>98</v>
      </c>
      <c r="C128" s="209" t="s">
        <v>267</v>
      </c>
      <c r="D128" s="210">
        <v>5.5500000000000001E-2</v>
      </c>
      <c r="E128" s="188" t="s">
        <v>62</v>
      </c>
      <c r="F128" s="61">
        <v>6.7000000000000004E-2</v>
      </c>
      <c r="G128" s="67"/>
      <c r="H128" s="191">
        <v>0.9</v>
      </c>
      <c r="I128" s="192">
        <v>0</v>
      </c>
      <c r="J128" s="196" t="s">
        <v>100</v>
      </c>
      <c r="K128" s="39" t="s">
        <v>20</v>
      </c>
      <c r="L128" s="58" t="s">
        <v>80</v>
      </c>
      <c r="M128" s="43" t="s">
        <v>22</v>
      </c>
      <c r="N128" s="43" t="s">
        <v>23</v>
      </c>
      <c r="O128" s="59" t="s">
        <v>268</v>
      </c>
      <c r="P128" s="43" t="s">
        <v>65</v>
      </c>
    </row>
    <row r="129" spans="1:16" s="174" customFormat="1" ht="40.5" customHeight="1" thickTop="1" thickBot="1" x14ac:dyDescent="0.3">
      <c r="A129" s="161" t="s">
        <v>231</v>
      </c>
      <c r="B129" s="106" t="s">
        <v>98</v>
      </c>
      <c r="C129" s="209" t="s">
        <v>269</v>
      </c>
      <c r="D129" s="210">
        <v>5.8999999999999997E-2</v>
      </c>
      <c r="E129" s="188" t="s">
        <v>62</v>
      </c>
      <c r="F129" s="71">
        <v>6.8599999999999994E-2</v>
      </c>
      <c r="G129" s="74"/>
      <c r="H129" s="194">
        <v>0.95</v>
      </c>
      <c r="I129" s="192">
        <v>0</v>
      </c>
      <c r="J129" s="196" t="s">
        <v>100</v>
      </c>
      <c r="K129" s="39" t="s">
        <v>20</v>
      </c>
      <c r="L129" s="58" t="s">
        <v>80</v>
      </c>
      <c r="M129" s="43" t="s">
        <v>22</v>
      </c>
      <c r="N129" s="43" t="s">
        <v>23</v>
      </c>
      <c r="O129" s="59" t="s">
        <v>270</v>
      </c>
      <c r="P129" s="43" t="s">
        <v>65</v>
      </c>
    </row>
    <row r="130" spans="1:16" s="174" customFormat="1" ht="50.25" customHeight="1" thickTop="1" thickBot="1" x14ac:dyDescent="0.3">
      <c r="A130" s="162" t="s">
        <v>271</v>
      </c>
      <c r="B130" s="106" t="s">
        <v>16</v>
      </c>
      <c r="C130" s="209" t="s">
        <v>272</v>
      </c>
      <c r="D130" s="210">
        <v>5.2499999999999998E-2</v>
      </c>
      <c r="E130" s="209" t="s">
        <v>43</v>
      </c>
      <c r="F130" s="61">
        <v>7.1499999999999994E-2</v>
      </c>
      <c r="G130" s="69"/>
      <c r="H130" s="191">
        <v>0.6</v>
      </c>
      <c r="I130" s="200">
        <v>995</v>
      </c>
      <c r="J130" s="193" t="s">
        <v>19</v>
      </c>
      <c r="K130" s="45" t="s">
        <v>112</v>
      </c>
      <c r="L130" s="56" t="s">
        <v>113</v>
      </c>
      <c r="M130" s="42" t="s">
        <v>22</v>
      </c>
      <c r="N130" s="43" t="s">
        <v>114</v>
      </c>
      <c r="O130" s="59" t="s">
        <v>273</v>
      </c>
      <c r="P130" s="44" t="s">
        <v>25</v>
      </c>
    </row>
    <row r="131" spans="1:16" s="174" customFormat="1" ht="50.25" customHeight="1" thickTop="1" thickBot="1" x14ac:dyDescent="0.3">
      <c r="A131" s="162" t="s">
        <v>271</v>
      </c>
      <c r="B131" s="106" t="s">
        <v>16</v>
      </c>
      <c r="C131" s="209" t="s">
        <v>274</v>
      </c>
      <c r="D131" s="210">
        <v>5.2499999999999998E-2</v>
      </c>
      <c r="E131" s="209" t="s">
        <v>43</v>
      </c>
      <c r="F131" s="61">
        <v>7.1499999999999994E-2</v>
      </c>
      <c r="G131" s="69"/>
      <c r="H131" s="191">
        <v>0.6</v>
      </c>
      <c r="I131" s="200">
        <v>995</v>
      </c>
      <c r="J131" s="193" t="s">
        <v>19</v>
      </c>
      <c r="K131" s="45" t="s">
        <v>112</v>
      </c>
      <c r="L131" s="56" t="s">
        <v>275</v>
      </c>
      <c r="M131" s="42" t="s">
        <v>22</v>
      </c>
      <c r="N131" s="43" t="s">
        <v>114</v>
      </c>
      <c r="O131" s="59" t="s">
        <v>273</v>
      </c>
      <c r="P131" s="44" t="s">
        <v>25</v>
      </c>
    </row>
    <row r="132" spans="1:16" s="174" customFormat="1" ht="49.5" customHeight="1" thickTop="1" thickBot="1" x14ac:dyDescent="0.3">
      <c r="A132" s="162" t="s">
        <v>271</v>
      </c>
      <c r="B132" s="106" t="s">
        <v>16</v>
      </c>
      <c r="C132" s="209" t="s">
        <v>276</v>
      </c>
      <c r="D132" s="210">
        <v>5.2499999999999998E-2</v>
      </c>
      <c r="E132" s="209" t="s">
        <v>43</v>
      </c>
      <c r="F132" s="61">
        <v>7.1499999999999994E-2</v>
      </c>
      <c r="G132" s="70"/>
      <c r="H132" s="191">
        <v>0.75</v>
      </c>
      <c r="I132" s="200">
        <v>995</v>
      </c>
      <c r="J132" s="193" t="s">
        <v>19</v>
      </c>
      <c r="K132" s="45" t="s">
        <v>112</v>
      </c>
      <c r="L132" s="56" t="s">
        <v>113</v>
      </c>
      <c r="M132" s="42" t="s">
        <v>22</v>
      </c>
      <c r="N132" s="43" t="s">
        <v>114</v>
      </c>
      <c r="O132" s="59" t="s">
        <v>273</v>
      </c>
      <c r="P132" s="44" t="s">
        <v>25</v>
      </c>
    </row>
    <row r="133" spans="1:16" s="174" customFormat="1" ht="49.5" customHeight="1" thickTop="1" thickBot="1" x14ac:dyDescent="0.3">
      <c r="A133" s="162" t="s">
        <v>271</v>
      </c>
      <c r="B133" s="106" t="s">
        <v>16</v>
      </c>
      <c r="C133" s="209" t="s">
        <v>277</v>
      </c>
      <c r="D133" s="210">
        <v>5.2499999999999998E-2</v>
      </c>
      <c r="E133" s="209" t="s">
        <v>43</v>
      </c>
      <c r="F133" s="61">
        <v>7.1499999999999994E-2</v>
      </c>
      <c r="G133" s="70"/>
      <c r="H133" s="191">
        <v>0.75</v>
      </c>
      <c r="I133" s="200">
        <v>995</v>
      </c>
      <c r="J133" s="193" t="s">
        <v>19</v>
      </c>
      <c r="K133" s="45" t="s">
        <v>112</v>
      </c>
      <c r="L133" s="56" t="s">
        <v>275</v>
      </c>
      <c r="M133" s="42" t="s">
        <v>22</v>
      </c>
      <c r="N133" s="43" t="s">
        <v>114</v>
      </c>
      <c r="O133" s="59" t="s">
        <v>273</v>
      </c>
      <c r="P133" s="44" t="s">
        <v>25</v>
      </c>
    </row>
    <row r="134" spans="1:16" s="174" customFormat="1" ht="49.5" customHeight="1" thickTop="1" thickBot="1" x14ac:dyDescent="0.3">
      <c r="A134" s="162" t="s">
        <v>271</v>
      </c>
      <c r="B134" s="106" t="s">
        <v>16</v>
      </c>
      <c r="C134" s="186" t="s">
        <v>278</v>
      </c>
      <c r="D134" s="213">
        <v>5.5500000000000001E-2</v>
      </c>
      <c r="E134" s="186" t="s">
        <v>241</v>
      </c>
      <c r="F134" s="71">
        <v>7.1599999999999997E-2</v>
      </c>
      <c r="G134" s="69"/>
      <c r="H134" s="191">
        <v>0.6</v>
      </c>
      <c r="I134" s="203">
        <v>0</v>
      </c>
      <c r="J134" s="193" t="s">
        <v>19</v>
      </c>
      <c r="K134" s="104" t="s">
        <v>112</v>
      </c>
      <c r="L134" s="108" t="s">
        <v>279</v>
      </c>
      <c r="M134" s="105" t="s">
        <v>22</v>
      </c>
      <c r="N134" s="106" t="s">
        <v>114</v>
      </c>
      <c r="O134" s="59" t="s">
        <v>280</v>
      </c>
      <c r="P134" s="44" t="s">
        <v>25</v>
      </c>
    </row>
    <row r="135" spans="1:16" s="174" customFormat="1" ht="49.5" customHeight="1" thickTop="1" thickBot="1" x14ac:dyDescent="0.3">
      <c r="A135" s="162" t="s">
        <v>271</v>
      </c>
      <c r="B135" s="106" t="s">
        <v>16</v>
      </c>
      <c r="C135" s="186" t="s">
        <v>281</v>
      </c>
      <c r="D135" s="213">
        <v>5.5500000000000001E-2</v>
      </c>
      <c r="E135" s="186" t="s">
        <v>241</v>
      </c>
      <c r="F135" s="71">
        <v>7.1599999999999997E-2</v>
      </c>
      <c r="G135" s="69"/>
      <c r="H135" s="191">
        <v>0.6</v>
      </c>
      <c r="I135" s="203">
        <v>0</v>
      </c>
      <c r="J135" s="193" t="s">
        <v>19</v>
      </c>
      <c r="K135" s="104" t="s">
        <v>112</v>
      </c>
      <c r="L135" s="108" t="s">
        <v>275</v>
      </c>
      <c r="M135" s="105" t="s">
        <v>22</v>
      </c>
      <c r="N135" s="106" t="s">
        <v>114</v>
      </c>
      <c r="O135" s="59" t="s">
        <v>280</v>
      </c>
      <c r="P135" s="44" t="s">
        <v>25</v>
      </c>
    </row>
    <row r="136" spans="1:16" s="174" customFormat="1" ht="47.25" customHeight="1" thickTop="1" thickBot="1" x14ac:dyDescent="0.3">
      <c r="A136" s="162" t="s">
        <v>271</v>
      </c>
      <c r="B136" s="106" t="s">
        <v>16</v>
      </c>
      <c r="C136" s="186" t="s">
        <v>282</v>
      </c>
      <c r="D136" s="213">
        <v>5.5500000000000001E-2</v>
      </c>
      <c r="E136" s="186" t="s">
        <v>241</v>
      </c>
      <c r="F136" s="71">
        <v>7.1599999999999997E-2</v>
      </c>
      <c r="G136" s="70"/>
      <c r="H136" s="191">
        <v>0.75</v>
      </c>
      <c r="I136" s="203">
        <v>0</v>
      </c>
      <c r="J136" s="193" t="s">
        <v>19</v>
      </c>
      <c r="K136" s="104" t="s">
        <v>112</v>
      </c>
      <c r="L136" s="108" t="s">
        <v>113</v>
      </c>
      <c r="M136" s="105" t="s">
        <v>22</v>
      </c>
      <c r="N136" s="106" t="s">
        <v>114</v>
      </c>
      <c r="O136" s="59" t="s">
        <v>280</v>
      </c>
      <c r="P136" s="44" t="s">
        <v>25</v>
      </c>
    </row>
    <row r="137" spans="1:16" s="174" customFormat="1" ht="47.25" customHeight="1" thickTop="1" thickBot="1" x14ac:dyDescent="0.3">
      <c r="A137" s="162" t="s">
        <v>271</v>
      </c>
      <c r="B137" s="106" t="s">
        <v>16</v>
      </c>
      <c r="C137" s="186" t="s">
        <v>283</v>
      </c>
      <c r="D137" s="213">
        <v>5.5500000000000001E-2</v>
      </c>
      <c r="E137" s="186" t="s">
        <v>241</v>
      </c>
      <c r="F137" s="71">
        <v>7.1599999999999997E-2</v>
      </c>
      <c r="G137" s="70"/>
      <c r="H137" s="191">
        <v>0.75</v>
      </c>
      <c r="I137" s="203">
        <v>0</v>
      </c>
      <c r="J137" s="193" t="s">
        <v>19</v>
      </c>
      <c r="K137" s="104" t="s">
        <v>112</v>
      </c>
      <c r="L137" s="108" t="s">
        <v>275</v>
      </c>
      <c r="M137" s="105" t="s">
        <v>22</v>
      </c>
      <c r="N137" s="106" t="s">
        <v>114</v>
      </c>
      <c r="O137" s="59" t="s">
        <v>280</v>
      </c>
      <c r="P137" s="44" t="s">
        <v>25</v>
      </c>
    </row>
    <row r="138" spans="1:16" s="174" customFormat="1" ht="47.25" customHeight="1" thickTop="1" thickBot="1" x14ac:dyDescent="0.3">
      <c r="A138" s="162" t="s">
        <v>271</v>
      </c>
      <c r="B138" s="106" t="s">
        <v>16</v>
      </c>
      <c r="C138" s="186" t="s">
        <v>284</v>
      </c>
      <c r="D138" s="213">
        <v>5.5500000000000001E-2</v>
      </c>
      <c r="E138" s="186" t="s">
        <v>241</v>
      </c>
      <c r="F138" s="71">
        <v>7.1599999999999997E-2</v>
      </c>
      <c r="G138" s="63"/>
      <c r="H138" s="194">
        <v>0.8</v>
      </c>
      <c r="I138" s="203">
        <v>0</v>
      </c>
      <c r="J138" s="193" t="s">
        <v>19</v>
      </c>
      <c r="K138" s="104" t="s">
        <v>112</v>
      </c>
      <c r="L138" s="108" t="s">
        <v>285</v>
      </c>
      <c r="M138" s="105" t="s">
        <v>22</v>
      </c>
      <c r="N138" s="106" t="s">
        <v>114</v>
      </c>
      <c r="O138" s="59" t="s">
        <v>280</v>
      </c>
      <c r="P138" s="44" t="s">
        <v>25</v>
      </c>
    </row>
    <row r="139" spans="1:16" s="174" customFormat="1" ht="47.25" customHeight="1" thickTop="1" thickBot="1" x14ac:dyDescent="0.3">
      <c r="A139" s="162" t="s">
        <v>271</v>
      </c>
      <c r="B139" s="106" t="s">
        <v>16</v>
      </c>
      <c r="C139" s="186" t="s">
        <v>286</v>
      </c>
      <c r="D139" s="213">
        <v>5.5500000000000001E-2</v>
      </c>
      <c r="E139" s="186" t="s">
        <v>241</v>
      </c>
      <c r="F139" s="71">
        <v>7.1599999999999997E-2</v>
      </c>
      <c r="G139" s="63"/>
      <c r="H139" s="194">
        <v>0.8</v>
      </c>
      <c r="I139" s="203">
        <v>0</v>
      </c>
      <c r="J139" s="193" t="s">
        <v>19</v>
      </c>
      <c r="K139" s="104" t="s">
        <v>112</v>
      </c>
      <c r="L139" s="108" t="s">
        <v>287</v>
      </c>
      <c r="M139" s="105" t="s">
        <v>22</v>
      </c>
      <c r="N139" s="106" t="s">
        <v>114</v>
      </c>
      <c r="O139" s="59" t="s">
        <v>280</v>
      </c>
      <c r="P139" s="44" t="s">
        <v>25</v>
      </c>
    </row>
    <row r="140" spans="1:16" s="174" customFormat="1" ht="47.25" customHeight="1" thickTop="1" thickBot="1" x14ac:dyDescent="0.3">
      <c r="A140" s="162" t="s">
        <v>271</v>
      </c>
      <c r="B140" s="106" t="s">
        <v>16</v>
      </c>
      <c r="C140" s="209" t="s">
        <v>288</v>
      </c>
      <c r="D140" s="210">
        <v>5.6500000000000002E-2</v>
      </c>
      <c r="E140" s="209" t="s">
        <v>289</v>
      </c>
      <c r="F140" s="71">
        <v>7.1800000000000003E-2</v>
      </c>
      <c r="G140" s="66"/>
      <c r="H140" s="194">
        <v>0.85</v>
      </c>
      <c r="I140" s="203">
        <v>0</v>
      </c>
      <c r="J140" s="193" t="s">
        <v>19</v>
      </c>
      <c r="K140" s="104" t="s">
        <v>112</v>
      </c>
      <c r="L140" s="108" t="s">
        <v>285</v>
      </c>
      <c r="M140" s="105" t="s">
        <v>22</v>
      </c>
      <c r="N140" s="106" t="s">
        <v>114</v>
      </c>
      <c r="O140" s="59" t="s">
        <v>290</v>
      </c>
      <c r="P140" s="44" t="s">
        <v>25</v>
      </c>
    </row>
    <row r="141" spans="1:16" s="174" customFormat="1" ht="47.25" customHeight="1" thickTop="1" thickBot="1" x14ac:dyDescent="0.3">
      <c r="A141" s="162" t="s">
        <v>271</v>
      </c>
      <c r="B141" s="106" t="s">
        <v>16</v>
      </c>
      <c r="C141" s="209" t="s">
        <v>291</v>
      </c>
      <c r="D141" s="210">
        <v>5.6500000000000002E-2</v>
      </c>
      <c r="E141" s="209" t="s">
        <v>289</v>
      </c>
      <c r="F141" s="71">
        <v>7.1800000000000003E-2</v>
      </c>
      <c r="G141" s="66"/>
      <c r="H141" s="194">
        <v>0.85</v>
      </c>
      <c r="I141" s="203">
        <v>0</v>
      </c>
      <c r="J141" s="193" t="s">
        <v>19</v>
      </c>
      <c r="K141" s="104" t="s">
        <v>112</v>
      </c>
      <c r="L141" s="108" t="s">
        <v>287</v>
      </c>
      <c r="M141" s="105" t="s">
        <v>22</v>
      </c>
      <c r="N141" s="106" t="s">
        <v>114</v>
      </c>
      <c r="O141" s="59" t="s">
        <v>290</v>
      </c>
      <c r="P141" s="44" t="s">
        <v>25</v>
      </c>
    </row>
    <row r="142" spans="1:16" s="174" customFormat="1" ht="47.25" customHeight="1" thickTop="1" thickBot="1" x14ac:dyDescent="0.3">
      <c r="A142" s="162" t="s">
        <v>271</v>
      </c>
      <c r="B142" s="106" t="s">
        <v>16</v>
      </c>
      <c r="C142" s="186" t="s">
        <v>292</v>
      </c>
      <c r="D142" s="213">
        <v>5.6500000000000002E-2</v>
      </c>
      <c r="E142" s="186" t="s">
        <v>289</v>
      </c>
      <c r="F142" s="71">
        <v>7.1800000000000003E-2</v>
      </c>
      <c r="G142" s="68"/>
      <c r="H142" s="194">
        <v>0.9</v>
      </c>
      <c r="I142" s="203">
        <v>0</v>
      </c>
      <c r="J142" s="193" t="s">
        <v>19</v>
      </c>
      <c r="K142" s="104" t="s">
        <v>112</v>
      </c>
      <c r="L142" s="108" t="s">
        <v>285</v>
      </c>
      <c r="M142" s="105" t="s">
        <v>22</v>
      </c>
      <c r="N142" s="106" t="s">
        <v>114</v>
      </c>
      <c r="O142" s="59" t="s">
        <v>293</v>
      </c>
      <c r="P142" s="44" t="s">
        <v>25</v>
      </c>
    </row>
    <row r="143" spans="1:16" s="174" customFormat="1" ht="47.25" customHeight="1" thickTop="1" thickBot="1" x14ac:dyDescent="0.3">
      <c r="A143" s="162" t="s">
        <v>271</v>
      </c>
      <c r="B143" s="106" t="s">
        <v>16</v>
      </c>
      <c r="C143" s="186" t="s">
        <v>294</v>
      </c>
      <c r="D143" s="213">
        <v>5.6500000000000002E-2</v>
      </c>
      <c r="E143" s="186" t="s">
        <v>289</v>
      </c>
      <c r="F143" s="71">
        <v>7.1800000000000003E-2</v>
      </c>
      <c r="G143" s="68"/>
      <c r="H143" s="194">
        <v>0.9</v>
      </c>
      <c r="I143" s="203">
        <v>0</v>
      </c>
      <c r="J143" s="193" t="s">
        <v>19</v>
      </c>
      <c r="K143" s="104" t="s">
        <v>112</v>
      </c>
      <c r="L143" s="108" t="s">
        <v>287</v>
      </c>
      <c r="M143" s="105" t="s">
        <v>22</v>
      </c>
      <c r="N143" s="106" t="s">
        <v>114</v>
      </c>
      <c r="O143" s="59" t="s">
        <v>293</v>
      </c>
      <c r="P143" s="44" t="s">
        <v>25</v>
      </c>
    </row>
    <row r="144" spans="1:16" s="174" customFormat="1" ht="39.75" customHeight="1" thickTop="1" thickBot="1" x14ac:dyDescent="0.3">
      <c r="A144" s="162" t="s">
        <v>271</v>
      </c>
      <c r="B144" s="106" t="s">
        <v>60</v>
      </c>
      <c r="C144" s="186" t="s">
        <v>295</v>
      </c>
      <c r="D144" s="213">
        <v>5.6000000000000001E-2</v>
      </c>
      <c r="E144" s="190" t="s">
        <v>62</v>
      </c>
      <c r="F144" s="71">
        <v>7.17E-2</v>
      </c>
      <c r="G144" s="69"/>
      <c r="H144" s="191">
        <v>0.6</v>
      </c>
      <c r="I144" s="203">
        <v>0</v>
      </c>
      <c r="J144" s="193" t="s">
        <v>19</v>
      </c>
      <c r="K144" s="39" t="s">
        <v>112</v>
      </c>
      <c r="L144" s="56" t="s">
        <v>296</v>
      </c>
      <c r="M144" s="42" t="s">
        <v>22</v>
      </c>
      <c r="N144" s="43" t="s">
        <v>114</v>
      </c>
      <c r="O144" s="59" t="s">
        <v>297</v>
      </c>
      <c r="P144" s="43" t="s">
        <v>65</v>
      </c>
    </row>
    <row r="145" spans="1:16" s="174" customFormat="1" ht="39.75" customHeight="1" thickTop="1" thickBot="1" x14ac:dyDescent="0.3">
      <c r="A145" s="162" t="s">
        <v>271</v>
      </c>
      <c r="B145" s="106" t="s">
        <v>60</v>
      </c>
      <c r="C145" s="186" t="s">
        <v>298</v>
      </c>
      <c r="D145" s="213">
        <v>5.6000000000000001E-2</v>
      </c>
      <c r="E145" s="190" t="s">
        <v>62</v>
      </c>
      <c r="F145" s="71">
        <v>7.17E-2</v>
      </c>
      <c r="G145" s="69"/>
      <c r="H145" s="191">
        <v>0.6</v>
      </c>
      <c r="I145" s="203">
        <v>0</v>
      </c>
      <c r="J145" s="193" t="s">
        <v>19</v>
      </c>
      <c r="K145" s="39" t="s">
        <v>112</v>
      </c>
      <c r="L145" s="56" t="s">
        <v>299</v>
      </c>
      <c r="M145" s="42" t="s">
        <v>22</v>
      </c>
      <c r="N145" s="43" t="s">
        <v>114</v>
      </c>
      <c r="O145" s="59" t="s">
        <v>297</v>
      </c>
      <c r="P145" s="43" t="s">
        <v>65</v>
      </c>
    </row>
    <row r="146" spans="1:16" s="174" customFormat="1" ht="39.75" customHeight="1" thickTop="1" thickBot="1" x14ac:dyDescent="0.3">
      <c r="A146" s="162" t="s">
        <v>271</v>
      </c>
      <c r="B146" s="106" t="s">
        <v>60</v>
      </c>
      <c r="C146" s="186" t="s">
        <v>300</v>
      </c>
      <c r="D146" s="213">
        <v>5.6000000000000001E-2</v>
      </c>
      <c r="E146" s="190" t="s">
        <v>62</v>
      </c>
      <c r="F146" s="71">
        <v>7.17E-2</v>
      </c>
      <c r="G146" s="70"/>
      <c r="H146" s="191">
        <v>0.75</v>
      </c>
      <c r="I146" s="203">
        <v>0</v>
      </c>
      <c r="J146" s="193" t="s">
        <v>19</v>
      </c>
      <c r="K146" s="39" t="s">
        <v>112</v>
      </c>
      <c r="L146" s="56" t="s">
        <v>296</v>
      </c>
      <c r="M146" s="42" t="s">
        <v>22</v>
      </c>
      <c r="N146" s="43" t="s">
        <v>114</v>
      </c>
      <c r="O146" s="59" t="s">
        <v>297</v>
      </c>
      <c r="P146" s="43" t="s">
        <v>65</v>
      </c>
    </row>
    <row r="147" spans="1:16" s="174" customFormat="1" ht="39.75" customHeight="1" thickTop="1" thickBot="1" x14ac:dyDescent="0.3">
      <c r="A147" s="162" t="s">
        <v>271</v>
      </c>
      <c r="B147" s="106" t="s">
        <v>60</v>
      </c>
      <c r="C147" s="186" t="s">
        <v>301</v>
      </c>
      <c r="D147" s="213">
        <v>5.6000000000000001E-2</v>
      </c>
      <c r="E147" s="190" t="s">
        <v>62</v>
      </c>
      <c r="F147" s="71">
        <v>7.17E-2</v>
      </c>
      <c r="G147" s="70"/>
      <c r="H147" s="191">
        <v>0.75</v>
      </c>
      <c r="I147" s="203">
        <v>0</v>
      </c>
      <c r="J147" s="193" t="s">
        <v>19</v>
      </c>
      <c r="K147" s="39" t="s">
        <v>112</v>
      </c>
      <c r="L147" s="56" t="s">
        <v>299</v>
      </c>
      <c r="M147" s="42" t="s">
        <v>22</v>
      </c>
      <c r="N147" s="43" t="s">
        <v>114</v>
      </c>
      <c r="O147" s="59" t="s">
        <v>297</v>
      </c>
      <c r="P147" s="43" t="s">
        <v>65</v>
      </c>
    </row>
    <row r="148" spans="1:16" s="174" customFormat="1" ht="39.75" customHeight="1" thickTop="1" thickBot="1" x14ac:dyDescent="0.3">
      <c r="A148" s="162" t="s">
        <v>271</v>
      </c>
      <c r="B148" s="106" t="s">
        <v>60</v>
      </c>
      <c r="C148" s="186" t="s">
        <v>302</v>
      </c>
      <c r="D148" s="213">
        <v>5.6000000000000001E-2</v>
      </c>
      <c r="E148" s="190" t="s">
        <v>62</v>
      </c>
      <c r="F148" s="71">
        <v>7.17E-2</v>
      </c>
      <c r="G148" s="63"/>
      <c r="H148" s="191">
        <v>0.8</v>
      </c>
      <c r="I148" s="203">
        <v>0</v>
      </c>
      <c r="J148" s="193" t="s">
        <v>19</v>
      </c>
      <c r="K148" s="39" t="s">
        <v>112</v>
      </c>
      <c r="L148" s="56" t="s">
        <v>296</v>
      </c>
      <c r="M148" s="42" t="s">
        <v>22</v>
      </c>
      <c r="N148" s="43" t="s">
        <v>114</v>
      </c>
      <c r="O148" s="59" t="s">
        <v>297</v>
      </c>
      <c r="P148" s="43" t="s">
        <v>65</v>
      </c>
    </row>
    <row r="149" spans="1:16" s="174" customFormat="1" ht="39.75" customHeight="1" thickTop="1" thickBot="1" x14ac:dyDescent="0.3">
      <c r="A149" s="162" t="s">
        <v>271</v>
      </c>
      <c r="B149" s="106" t="s">
        <v>60</v>
      </c>
      <c r="C149" s="186" t="s">
        <v>303</v>
      </c>
      <c r="D149" s="213">
        <v>5.6000000000000001E-2</v>
      </c>
      <c r="E149" s="190" t="s">
        <v>62</v>
      </c>
      <c r="F149" s="71">
        <v>7.17E-2</v>
      </c>
      <c r="G149" s="63"/>
      <c r="H149" s="191">
        <v>0.8</v>
      </c>
      <c r="I149" s="203">
        <v>0</v>
      </c>
      <c r="J149" s="193" t="s">
        <v>19</v>
      </c>
      <c r="K149" s="39" t="s">
        <v>112</v>
      </c>
      <c r="L149" s="56" t="s">
        <v>299</v>
      </c>
      <c r="M149" s="42" t="s">
        <v>22</v>
      </c>
      <c r="N149" s="43" t="s">
        <v>114</v>
      </c>
      <c r="O149" s="59" t="s">
        <v>297</v>
      </c>
      <c r="P149" s="43" t="s">
        <v>65</v>
      </c>
    </row>
    <row r="150" spans="1:16" s="174" customFormat="1" ht="39.75" customHeight="1" thickTop="1" thickBot="1" x14ac:dyDescent="0.3">
      <c r="A150" s="162" t="s">
        <v>271</v>
      </c>
      <c r="B150" s="106" t="s">
        <v>60</v>
      </c>
      <c r="C150" s="186" t="s">
        <v>304</v>
      </c>
      <c r="D150" s="213">
        <v>5.6000000000000001E-2</v>
      </c>
      <c r="E150" s="190" t="s">
        <v>62</v>
      </c>
      <c r="F150" s="71">
        <v>7.17E-2</v>
      </c>
      <c r="G150" s="66"/>
      <c r="H150" s="191">
        <v>0.85</v>
      </c>
      <c r="I150" s="203">
        <v>0</v>
      </c>
      <c r="J150" s="193" t="s">
        <v>19</v>
      </c>
      <c r="K150" s="39" t="s">
        <v>112</v>
      </c>
      <c r="L150" s="56" t="s">
        <v>296</v>
      </c>
      <c r="M150" s="42" t="s">
        <v>22</v>
      </c>
      <c r="N150" s="43" t="s">
        <v>114</v>
      </c>
      <c r="O150" s="59" t="s">
        <v>297</v>
      </c>
      <c r="P150" s="43" t="s">
        <v>65</v>
      </c>
    </row>
    <row r="151" spans="1:16" s="174" customFormat="1" ht="39.75" customHeight="1" thickTop="1" thickBot="1" x14ac:dyDescent="0.3">
      <c r="A151" s="162" t="s">
        <v>271</v>
      </c>
      <c r="B151" s="106" t="s">
        <v>60</v>
      </c>
      <c r="C151" s="186" t="s">
        <v>305</v>
      </c>
      <c r="D151" s="213">
        <v>5.6000000000000001E-2</v>
      </c>
      <c r="E151" s="190" t="s">
        <v>62</v>
      </c>
      <c r="F151" s="71">
        <v>7.17E-2</v>
      </c>
      <c r="G151" s="66"/>
      <c r="H151" s="191">
        <v>0.85</v>
      </c>
      <c r="I151" s="203">
        <v>0</v>
      </c>
      <c r="J151" s="193" t="s">
        <v>19</v>
      </c>
      <c r="K151" s="39" t="s">
        <v>112</v>
      </c>
      <c r="L151" s="56" t="s">
        <v>299</v>
      </c>
      <c r="M151" s="42" t="s">
        <v>22</v>
      </c>
      <c r="N151" s="43" t="s">
        <v>114</v>
      </c>
      <c r="O151" s="59" t="s">
        <v>297</v>
      </c>
      <c r="P151" s="43" t="s">
        <v>65</v>
      </c>
    </row>
    <row r="152" spans="1:16" s="174" customFormat="1" ht="39.75" customHeight="1" thickTop="1" thickBot="1" x14ac:dyDescent="0.3">
      <c r="A152" s="162" t="s">
        <v>271</v>
      </c>
      <c r="B152" s="106" t="s">
        <v>60</v>
      </c>
      <c r="C152" s="186" t="s">
        <v>306</v>
      </c>
      <c r="D152" s="213">
        <v>5.7000000000000002E-2</v>
      </c>
      <c r="E152" s="190" t="s">
        <v>62</v>
      </c>
      <c r="F152" s="71">
        <v>7.1900000000000006E-2</v>
      </c>
      <c r="G152" s="68"/>
      <c r="H152" s="194">
        <v>0.9</v>
      </c>
      <c r="I152" s="203">
        <v>0</v>
      </c>
      <c r="J152" s="193" t="s">
        <v>19</v>
      </c>
      <c r="K152" s="39" t="s">
        <v>112</v>
      </c>
      <c r="L152" s="56" t="s">
        <v>296</v>
      </c>
      <c r="M152" s="42" t="s">
        <v>22</v>
      </c>
      <c r="N152" s="43" t="s">
        <v>114</v>
      </c>
      <c r="O152" s="59" t="s">
        <v>307</v>
      </c>
      <c r="P152" s="43" t="s">
        <v>65</v>
      </c>
    </row>
    <row r="153" spans="1:16" s="174" customFormat="1" ht="39.75" customHeight="1" thickTop="1" thickBot="1" x14ac:dyDescent="0.3">
      <c r="A153" s="162" t="s">
        <v>271</v>
      </c>
      <c r="B153" s="106" t="s">
        <v>60</v>
      </c>
      <c r="C153" s="186" t="s">
        <v>308</v>
      </c>
      <c r="D153" s="213">
        <v>5.7000000000000002E-2</v>
      </c>
      <c r="E153" s="190" t="s">
        <v>62</v>
      </c>
      <c r="F153" s="71">
        <v>7.1900000000000006E-2</v>
      </c>
      <c r="G153" s="68"/>
      <c r="H153" s="194">
        <v>0.9</v>
      </c>
      <c r="I153" s="203">
        <v>0</v>
      </c>
      <c r="J153" s="193" t="s">
        <v>19</v>
      </c>
      <c r="K153" s="39" t="s">
        <v>112</v>
      </c>
      <c r="L153" s="56" t="s">
        <v>299</v>
      </c>
      <c r="M153" s="42" t="s">
        <v>22</v>
      </c>
      <c r="N153" s="43" t="s">
        <v>114</v>
      </c>
      <c r="O153" s="59" t="s">
        <v>307</v>
      </c>
      <c r="P153" s="43" t="s">
        <v>65</v>
      </c>
    </row>
    <row r="154" spans="1:16" s="174" customFormat="1" ht="40.5" customHeight="1" thickTop="1" thickBot="1" x14ac:dyDescent="0.3">
      <c r="A154" s="162" t="s">
        <v>271</v>
      </c>
      <c r="B154" s="106" t="s">
        <v>98</v>
      </c>
      <c r="C154" s="186" t="s">
        <v>309</v>
      </c>
      <c r="D154" s="213">
        <v>5.5400000000000005E-2</v>
      </c>
      <c r="E154" s="186" t="s">
        <v>62</v>
      </c>
      <c r="F154" s="71">
        <v>6.7699999999999996E-2</v>
      </c>
      <c r="G154" s="69"/>
      <c r="H154" s="195">
        <v>0.6</v>
      </c>
      <c r="I154" s="190">
        <v>0</v>
      </c>
      <c r="J154" s="196" t="s">
        <v>100</v>
      </c>
      <c r="K154" s="45" t="s">
        <v>112</v>
      </c>
      <c r="L154" s="57" t="s">
        <v>138</v>
      </c>
      <c r="M154" s="43" t="s">
        <v>22</v>
      </c>
      <c r="N154" s="43" t="s">
        <v>114</v>
      </c>
      <c r="O154" s="59" t="s">
        <v>310</v>
      </c>
      <c r="P154" s="43" t="s">
        <v>65</v>
      </c>
    </row>
    <row r="155" spans="1:16" s="174" customFormat="1" ht="40.5" customHeight="1" thickTop="1" thickBot="1" x14ac:dyDescent="0.3">
      <c r="A155" s="162" t="s">
        <v>271</v>
      </c>
      <c r="B155" s="106" t="s">
        <v>98</v>
      </c>
      <c r="C155" s="186" t="s">
        <v>311</v>
      </c>
      <c r="D155" s="213">
        <v>5.5400000000000005E-2</v>
      </c>
      <c r="E155" s="186" t="s">
        <v>62</v>
      </c>
      <c r="F155" s="71">
        <v>6.7699999999999996E-2</v>
      </c>
      <c r="G155" s="69"/>
      <c r="H155" s="195">
        <v>0.6</v>
      </c>
      <c r="I155" s="190">
        <v>0</v>
      </c>
      <c r="J155" s="196" t="s">
        <v>100</v>
      </c>
      <c r="K155" s="45" t="s">
        <v>112</v>
      </c>
      <c r="L155" s="57" t="s">
        <v>141</v>
      </c>
      <c r="M155" s="43" t="s">
        <v>22</v>
      </c>
      <c r="N155" s="43" t="s">
        <v>114</v>
      </c>
      <c r="O155" s="59" t="s">
        <v>310</v>
      </c>
      <c r="P155" s="43" t="s">
        <v>65</v>
      </c>
    </row>
    <row r="156" spans="1:16" s="174" customFormat="1" ht="40.5" customHeight="1" thickTop="1" thickBot="1" x14ac:dyDescent="0.3">
      <c r="A156" s="162" t="s">
        <v>271</v>
      </c>
      <c r="B156" s="106" t="s">
        <v>98</v>
      </c>
      <c r="C156" s="186" t="s">
        <v>312</v>
      </c>
      <c r="D156" s="213">
        <v>5.5400000000000005E-2</v>
      </c>
      <c r="E156" s="186" t="s">
        <v>62</v>
      </c>
      <c r="F156" s="71">
        <v>6.7699999999999996E-2</v>
      </c>
      <c r="G156" s="70"/>
      <c r="H156" s="195">
        <v>0.75</v>
      </c>
      <c r="I156" s="190">
        <v>0</v>
      </c>
      <c r="J156" s="196" t="s">
        <v>100</v>
      </c>
      <c r="K156" s="45" t="s">
        <v>112</v>
      </c>
      <c r="L156" s="57" t="s">
        <v>138</v>
      </c>
      <c r="M156" s="43" t="s">
        <v>22</v>
      </c>
      <c r="N156" s="43" t="s">
        <v>114</v>
      </c>
      <c r="O156" s="59" t="s">
        <v>310</v>
      </c>
      <c r="P156" s="43" t="s">
        <v>65</v>
      </c>
    </row>
    <row r="157" spans="1:16" s="174" customFormat="1" ht="40.5" customHeight="1" thickTop="1" thickBot="1" x14ac:dyDescent="0.3">
      <c r="A157" s="162" t="s">
        <v>271</v>
      </c>
      <c r="B157" s="106" t="s">
        <v>98</v>
      </c>
      <c r="C157" s="186" t="s">
        <v>313</v>
      </c>
      <c r="D157" s="213">
        <v>5.5400000000000005E-2</v>
      </c>
      <c r="E157" s="186" t="s">
        <v>62</v>
      </c>
      <c r="F157" s="71">
        <v>6.7699999999999996E-2</v>
      </c>
      <c r="G157" s="70"/>
      <c r="H157" s="195">
        <v>0.75</v>
      </c>
      <c r="I157" s="190">
        <v>0</v>
      </c>
      <c r="J157" s="196" t="s">
        <v>100</v>
      </c>
      <c r="K157" s="45" t="s">
        <v>112</v>
      </c>
      <c r="L157" s="57" t="s">
        <v>141</v>
      </c>
      <c r="M157" s="43" t="s">
        <v>22</v>
      </c>
      <c r="N157" s="43" t="s">
        <v>114</v>
      </c>
      <c r="O157" s="59" t="s">
        <v>310</v>
      </c>
      <c r="P157" s="43" t="s">
        <v>65</v>
      </c>
    </row>
    <row r="158" spans="1:16" s="174" customFormat="1" ht="40.5" customHeight="1" thickTop="1" thickBot="1" x14ac:dyDescent="0.3">
      <c r="A158" s="162" t="s">
        <v>271</v>
      </c>
      <c r="B158" s="106" t="s">
        <v>98</v>
      </c>
      <c r="C158" s="186" t="s">
        <v>314</v>
      </c>
      <c r="D158" s="213">
        <v>5.5400000000000005E-2</v>
      </c>
      <c r="E158" s="186" t="s">
        <v>62</v>
      </c>
      <c r="F158" s="71">
        <v>6.7699999999999996E-2</v>
      </c>
      <c r="G158" s="65"/>
      <c r="H158" s="195">
        <v>0.8</v>
      </c>
      <c r="I158" s="190">
        <v>0</v>
      </c>
      <c r="J158" s="196" t="s">
        <v>100</v>
      </c>
      <c r="K158" s="45" t="s">
        <v>112</v>
      </c>
      <c r="L158" s="57" t="s">
        <v>138</v>
      </c>
      <c r="M158" s="43" t="s">
        <v>22</v>
      </c>
      <c r="N158" s="43" t="s">
        <v>114</v>
      </c>
      <c r="O158" s="59" t="s">
        <v>310</v>
      </c>
      <c r="P158" s="43" t="s">
        <v>65</v>
      </c>
    </row>
    <row r="159" spans="1:16" s="174" customFormat="1" ht="40.5" customHeight="1" thickTop="1" thickBot="1" x14ac:dyDescent="0.3">
      <c r="A159" s="162" t="s">
        <v>271</v>
      </c>
      <c r="B159" s="106" t="s">
        <v>98</v>
      </c>
      <c r="C159" s="186" t="s">
        <v>315</v>
      </c>
      <c r="D159" s="213">
        <v>5.5400000000000005E-2</v>
      </c>
      <c r="E159" s="186" t="s">
        <v>62</v>
      </c>
      <c r="F159" s="71">
        <v>6.7699999999999996E-2</v>
      </c>
      <c r="G159" s="65"/>
      <c r="H159" s="195">
        <v>0.8</v>
      </c>
      <c r="I159" s="190">
        <v>0</v>
      </c>
      <c r="J159" s="196" t="s">
        <v>100</v>
      </c>
      <c r="K159" s="45" t="s">
        <v>112</v>
      </c>
      <c r="L159" s="57" t="s">
        <v>141</v>
      </c>
      <c r="M159" s="43" t="s">
        <v>22</v>
      </c>
      <c r="N159" s="43" t="s">
        <v>114</v>
      </c>
      <c r="O159" s="59" t="s">
        <v>310</v>
      </c>
      <c r="P159" s="43" t="s">
        <v>65</v>
      </c>
    </row>
    <row r="160" spans="1:16" s="174" customFormat="1" ht="40.5" customHeight="1" thickTop="1" thickBot="1" x14ac:dyDescent="0.3">
      <c r="A160" s="162" t="s">
        <v>271</v>
      </c>
      <c r="B160" s="106" t="s">
        <v>98</v>
      </c>
      <c r="C160" s="186" t="s">
        <v>316</v>
      </c>
      <c r="D160" s="213">
        <v>5.5400000000000005E-2</v>
      </c>
      <c r="E160" s="186" t="s">
        <v>62</v>
      </c>
      <c r="F160" s="71">
        <v>6.7699999999999996E-2</v>
      </c>
      <c r="G160" s="66"/>
      <c r="H160" s="195">
        <v>0.85</v>
      </c>
      <c r="I160" s="190">
        <v>0</v>
      </c>
      <c r="J160" s="196" t="s">
        <v>100</v>
      </c>
      <c r="K160" s="45" t="s">
        <v>112</v>
      </c>
      <c r="L160" s="57" t="s">
        <v>138</v>
      </c>
      <c r="M160" s="43" t="s">
        <v>22</v>
      </c>
      <c r="N160" s="43" t="s">
        <v>114</v>
      </c>
      <c r="O160" s="59" t="s">
        <v>310</v>
      </c>
      <c r="P160" s="43" t="s">
        <v>65</v>
      </c>
    </row>
    <row r="161" spans="1:17" s="174" customFormat="1" ht="40.5" customHeight="1" thickTop="1" thickBot="1" x14ac:dyDescent="0.3">
      <c r="A161" s="162" t="s">
        <v>271</v>
      </c>
      <c r="B161" s="106" t="s">
        <v>98</v>
      </c>
      <c r="C161" s="186" t="s">
        <v>317</v>
      </c>
      <c r="D161" s="213">
        <v>5.5400000000000005E-2</v>
      </c>
      <c r="E161" s="186" t="s">
        <v>62</v>
      </c>
      <c r="F161" s="71">
        <v>6.7699999999999996E-2</v>
      </c>
      <c r="G161" s="66"/>
      <c r="H161" s="195">
        <v>0.85</v>
      </c>
      <c r="I161" s="190">
        <v>0</v>
      </c>
      <c r="J161" s="196" t="s">
        <v>100</v>
      </c>
      <c r="K161" s="45" t="s">
        <v>112</v>
      </c>
      <c r="L161" s="57" t="s">
        <v>141</v>
      </c>
      <c r="M161" s="43" t="s">
        <v>22</v>
      </c>
      <c r="N161" s="43" t="s">
        <v>114</v>
      </c>
      <c r="O161" s="59" t="s">
        <v>310</v>
      </c>
      <c r="P161" s="43" t="s">
        <v>65</v>
      </c>
    </row>
    <row r="162" spans="1:17" s="174" customFormat="1" ht="40.5" customHeight="1" thickTop="1" thickBot="1" x14ac:dyDescent="0.3">
      <c r="A162" s="162" t="s">
        <v>271</v>
      </c>
      <c r="B162" s="106" t="s">
        <v>98</v>
      </c>
      <c r="C162" s="186" t="s">
        <v>318</v>
      </c>
      <c r="D162" s="213">
        <v>5.7000000000000002E-2</v>
      </c>
      <c r="E162" s="186" t="s">
        <v>62</v>
      </c>
      <c r="F162" s="208">
        <v>6.83E-2</v>
      </c>
      <c r="G162" s="67"/>
      <c r="H162" s="191">
        <v>0.9</v>
      </c>
      <c r="I162" s="190">
        <v>0</v>
      </c>
      <c r="J162" s="196" t="s">
        <v>100</v>
      </c>
      <c r="K162" s="45" t="s">
        <v>112</v>
      </c>
      <c r="L162" s="57" t="s">
        <v>138</v>
      </c>
      <c r="M162" s="43" t="s">
        <v>22</v>
      </c>
      <c r="N162" s="43" t="s">
        <v>114</v>
      </c>
      <c r="O162" s="59" t="s">
        <v>319</v>
      </c>
      <c r="P162" s="43" t="s">
        <v>65</v>
      </c>
    </row>
    <row r="163" spans="1:17" s="174" customFormat="1" ht="40.5" customHeight="1" thickTop="1" thickBot="1" x14ac:dyDescent="0.3">
      <c r="A163" s="162" t="s">
        <v>271</v>
      </c>
      <c r="B163" s="106" t="s">
        <v>98</v>
      </c>
      <c r="C163" s="186" t="s">
        <v>320</v>
      </c>
      <c r="D163" s="213">
        <v>5.7000000000000002E-2</v>
      </c>
      <c r="E163" s="186" t="s">
        <v>62</v>
      </c>
      <c r="F163" s="208">
        <v>6.83E-2</v>
      </c>
      <c r="G163" s="67"/>
      <c r="H163" s="191">
        <v>0.9</v>
      </c>
      <c r="I163" s="190">
        <v>0</v>
      </c>
      <c r="J163" s="196" t="s">
        <v>100</v>
      </c>
      <c r="K163" s="45" t="s">
        <v>112</v>
      </c>
      <c r="L163" s="57" t="s">
        <v>141</v>
      </c>
      <c r="M163" s="43" t="s">
        <v>22</v>
      </c>
      <c r="N163" s="43" t="s">
        <v>114</v>
      </c>
      <c r="O163" s="59" t="s">
        <v>319</v>
      </c>
      <c r="P163" s="43" t="s">
        <v>65</v>
      </c>
    </row>
    <row r="164" spans="1:17" s="174" customFormat="1" ht="39.75" customHeight="1" thickTop="1" thickBot="1" x14ac:dyDescent="0.3">
      <c r="A164" s="129" t="s">
        <v>321</v>
      </c>
      <c r="B164" s="106" t="s">
        <v>176</v>
      </c>
      <c r="C164" s="186" t="s">
        <v>322</v>
      </c>
      <c r="D164" s="213">
        <v>6.2399999999999997E-2</v>
      </c>
      <c r="E164" s="186" t="s">
        <v>323</v>
      </c>
      <c r="F164" s="61">
        <v>7.2700000000000001E-2</v>
      </c>
      <c r="G164" s="62"/>
      <c r="H164" s="194">
        <v>0.6</v>
      </c>
      <c r="I164" s="201">
        <v>1495</v>
      </c>
      <c r="J164" s="202" t="s">
        <v>92</v>
      </c>
      <c r="K164" s="46" t="s">
        <v>112</v>
      </c>
      <c r="L164" s="58" t="s">
        <v>27</v>
      </c>
      <c r="M164" s="47" t="s">
        <v>22</v>
      </c>
      <c r="N164" s="43" t="s">
        <v>23</v>
      </c>
      <c r="O164" s="59" t="s">
        <v>324</v>
      </c>
      <c r="P164" s="48" t="s">
        <v>181</v>
      </c>
    </row>
    <row r="165" spans="1:17" s="174" customFormat="1" ht="39.75" customHeight="1" thickTop="1" thickBot="1" x14ac:dyDescent="0.3">
      <c r="A165" s="129" t="s">
        <v>321</v>
      </c>
      <c r="B165" s="106" t="s">
        <v>176</v>
      </c>
      <c r="C165" s="186" t="s">
        <v>325</v>
      </c>
      <c r="D165" s="213">
        <v>6.54E-2</v>
      </c>
      <c r="E165" s="186" t="s">
        <v>326</v>
      </c>
      <c r="F165" s="61">
        <v>7.3599999999999999E-2</v>
      </c>
      <c r="G165" s="63"/>
      <c r="H165" s="194">
        <v>0.8</v>
      </c>
      <c r="I165" s="203">
        <v>1495</v>
      </c>
      <c r="J165" s="204" t="s">
        <v>92</v>
      </c>
      <c r="K165" s="39" t="s">
        <v>112</v>
      </c>
      <c r="L165" s="58" t="s">
        <v>327</v>
      </c>
      <c r="M165" s="40" t="s">
        <v>22</v>
      </c>
      <c r="N165" s="43" t="s">
        <v>23</v>
      </c>
      <c r="O165" s="59" t="s">
        <v>328</v>
      </c>
      <c r="P165" s="159" t="s">
        <v>181</v>
      </c>
    </row>
    <row r="166" spans="1:17" s="174" customFormat="1" ht="39.75" customHeight="1" thickTop="1" thickBot="1" x14ac:dyDescent="0.3">
      <c r="A166" s="129" t="s">
        <v>321</v>
      </c>
      <c r="B166" s="106" t="s">
        <v>90</v>
      </c>
      <c r="C166" s="186" t="s">
        <v>329</v>
      </c>
      <c r="D166" s="213">
        <v>5.9400000000000001E-2</v>
      </c>
      <c r="E166" s="190" t="s">
        <v>62</v>
      </c>
      <c r="F166" s="61">
        <v>7.1999999999999995E-2</v>
      </c>
      <c r="G166" s="62"/>
      <c r="H166" s="194">
        <v>0.6</v>
      </c>
      <c r="I166" s="203">
        <v>1495</v>
      </c>
      <c r="J166" s="204" t="s">
        <v>92</v>
      </c>
      <c r="K166" s="39" t="s">
        <v>112</v>
      </c>
      <c r="L166" s="58" t="s">
        <v>193</v>
      </c>
      <c r="M166" s="40" t="s">
        <v>22</v>
      </c>
      <c r="N166" s="43" t="s">
        <v>23</v>
      </c>
      <c r="O166" s="59" t="s">
        <v>330</v>
      </c>
      <c r="P166" s="158" t="s">
        <v>65</v>
      </c>
    </row>
    <row r="167" spans="1:17" s="174" customFormat="1" ht="39.75" customHeight="1" thickTop="1" thickBot="1" x14ac:dyDescent="0.3">
      <c r="A167" s="130" t="s">
        <v>321</v>
      </c>
      <c r="B167" s="106" t="s">
        <v>90</v>
      </c>
      <c r="C167" s="186" t="s">
        <v>331</v>
      </c>
      <c r="D167" s="189">
        <v>6.1400000000000003E-2</v>
      </c>
      <c r="E167" s="190" t="s">
        <v>62</v>
      </c>
      <c r="F167" s="61">
        <v>7.2599999999999998E-2</v>
      </c>
      <c r="G167" s="63"/>
      <c r="H167" s="194">
        <v>0.8</v>
      </c>
      <c r="I167" s="203">
        <v>1495</v>
      </c>
      <c r="J167" s="204" t="s">
        <v>92</v>
      </c>
      <c r="K167" s="39" t="s">
        <v>112</v>
      </c>
      <c r="L167" s="58" t="s">
        <v>193</v>
      </c>
      <c r="M167" s="40" t="s">
        <v>22</v>
      </c>
      <c r="N167" s="43" t="s">
        <v>23</v>
      </c>
      <c r="O167" s="59" t="s">
        <v>332</v>
      </c>
      <c r="P167" s="41" t="s">
        <v>65</v>
      </c>
    </row>
    <row r="168" spans="1:17" s="174" customFormat="1" ht="47.25" customHeight="1" thickTop="1" x14ac:dyDescent="0.25">
      <c r="A168" s="111"/>
      <c r="B168" s="111"/>
      <c r="C168" s="112"/>
      <c r="D168" s="112"/>
      <c r="E168" s="113"/>
      <c r="F168" s="110"/>
      <c r="G168" s="114"/>
      <c r="H168" s="115"/>
      <c r="I168" s="116"/>
      <c r="J168" s="117"/>
      <c r="K168" s="118"/>
      <c r="L168" s="119"/>
      <c r="M168" s="120"/>
      <c r="N168" s="120"/>
      <c r="O168" s="121"/>
      <c r="P168" s="120"/>
    </row>
    <row r="169" spans="1:17" ht="30" customHeight="1" thickBot="1" x14ac:dyDescent="0.25">
      <c r="A169" s="228" t="s">
        <v>333</v>
      </c>
      <c r="B169" s="228"/>
      <c r="C169" s="228"/>
      <c r="D169" s="228"/>
      <c r="E169" s="228"/>
      <c r="F169" s="228"/>
      <c r="G169" s="228"/>
      <c r="H169" s="228"/>
      <c r="I169" s="228"/>
      <c r="J169" s="228"/>
      <c r="K169" s="228"/>
      <c r="L169" s="228"/>
      <c r="M169" s="228"/>
      <c r="N169" s="228"/>
      <c r="O169" s="228"/>
      <c r="P169" s="228"/>
    </row>
    <row r="170" spans="1:17" ht="14.25" thickTop="1" thickBot="1" x14ac:dyDescent="0.25">
      <c r="A170" s="155" t="s">
        <v>334</v>
      </c>
      <c r="B170" s="155"/>
      <c r="C170" s="155"/>
      <c r="D170" s="155"/>
      <c r="E170" s="155"/>
      <c r="F170" s="226">
        <f>L1</f>
        <v>46244</v>
      </c>
      <c r="G170" s="226"/>
      <c r="H170" s="226">
        <f>L1</f>
        <v>46244</v>
      </c>
      <c r="I170" s="226"/>
      <c r="J170" s="226"/>
      <c r="K170" s="226"/>
      <c r="L170" s="226"/>
      <c r="M170" s="226"/>
      <c r="N170" s="226"/>
      <c r="O170" s="226"/>
      <c r="P170" s="227"/>
      <c r="Q170" s="181"/>
    </row>
    <row r="171" spans="1:17" s="170" customFormat="1" ht="14.25" thickTop="1" thickBot="1" x14ac:dyDescent="0.25">
      <c r="A171" s="229" t="s">
        <v>335</v>
      </c>
      <c r="B171" s="230"/>
      <c r="C171" s="230"/>
      <c r="D171" s="230"/>
      <c r="E171" s="230"/>
      <c r="F171" s="230"/>
      <c r="G171" s="230"/>
      <c r="H171" s="230"/>
      <c r="I171" s="230"/>
      <c r="J171" s="230"/>
      <c r="K171" s="230"/>
      <c r="L171" s="230"/>
      <c r="M171" s="230"/>
      <c r="N171" s="231"/>
      <c r="O171" s="232"/>
      <c r="P171" s="233"/>
    </row>
    <row r="172" spans="1:17" s="174" customFormat="1" ht="14.25" thickTop="1" thickBot="1" x14ac:dyDescent="0.25">
      <c r="A172" s="234" t="s">
        <v>336</v>
      </c>
      <c r="B172" s="234"/>
      <c r="C172" s="234"/>
      <c r="D172" s="235"/>
      <c r="E172" s="235"/>
      <c r="F172" s="235"/>
      <c r="G172" s="235"/>
      <c r="H172" s="235"/>
      <c r="I172" s="235"/>
      <c r="J172" s="235"/>
      <c r="K172" s="235"/>
      <c r="L172" s="235"/>
      <c r="M172" s="235"/>
      <c r="N172" s="235"/>
      <c r="O172" s="235"/>
      <c r="P172" s="235"/>
    </row>
    <row r="173" spans="1:17" s="174" customFormat="1" ht="14.25" thickTop="1" thickBot="1" x14ac:dyDescent="0.25">
      <c r="A173" s="221" t="s">
        <v>337</v>
      </c>
      <c r="B173" s="222"/>
      <c r="C173" s="222"/>
      <c r="D173" s="222"/>
      <c r="E173" s="222"/>
      <c r="F173" s="222"/>
      <c r="G173" s="222"/>
      <c r="H173" s="222"/>
      <c r="I173" s="222"/>
      <c r="J173" s="222"/>
      <c r="K173" s="222"/>
      <c r="L173" s="222"/>
      <c r="M173" s="222"/>
      <c r="N173" s="223"/>
      <c r="O173" s="224"/>
      <c r="P173" s="225"/>
    </row>
    <row r="174" spans="1:17" s="174" customFormat="1" ht="14.25" thickTop="1" thickBot="1" x14ac:dyDescent="0.25">
      <c r="A174" s="221" t="s">
        <v>338</v>
      </c>
      <c r="B174" s="222"/>
      <c r="C174" s="222"/>
      <c r="D174" s="222"/>
      <c r="E174" s="222"/>
      <c r="F174" s="222"/>
      <c r="G174" s="222"/>
      <c r="H174" s="222"/>
      <c r="I174" s="222"/>
      <c r="J174" s="222"/>
      <c r="K174" s="222"/>
      <c r="L174" s="222"/>
      <c r="M174" s="222"/>
      <c r="N174" s="223"/>
      <c r="O174" s="224"/>
      <c r="P174" s="225"/>
    </row>
    <row r="175" spans="1:17" s="176" customFormat="1" ht="14.25" thickTop="1" thickBot="1" x14ac:dyDescent="0.25">
      <c r="A175" s="221" t="s">
        <v>339</v>
      </c>
      <c r="B175" s="222"/>
      <c r="C175" s="222"/>
      <c r="D175" s="222"/>
      <c r="E175" s="222"/>
      <c r="F175" s="222"/>
      <c r="G175" s="222"/>
      <c r="H175" s="222"/>
      <c r="I175" s="222"/>
      <c r="J175" s="222"/>
      <c r="K175" s="222"/>
      <c r="L175" s="222"/>
      <c r="M175" s="222"/>
      <c r="N175" s="223"/>
      <c r="O175" s="224"/>
      <c r="P175" s="225"/>
    </row>
    <row r="176" spans="1:17" s="174" customFormat="1" ht="14.25" thickTop="1" thickBot="1" x14ac:dyDescent="0.25">
      <c r="A176" s="221" t="s">
        <v>340</v>
      </c>
      <c r="B176" s="222"/>
      <c r="C176" s="222"/>
      <c r="D176" s="222"/>
      <c r="E176" s="222"/>
      <c r="F176" s="222"/>
      <c r="G176" s="222"/>
      <c r="H176" s="222"/>
      <c r="I176" s="222"/>
      <c r="J176" s="222"/>
      <c r="K176" s="222"/>
      <c r="L176" s="222"/>
      <c r="M176" s="222"/>
      <c r="N176" s="223"/>
      <c r="O176" s="224"/>
      <c r="P176" s="225"/>
    </row>
    <row r="177" spans="1:16" s="174" customFormat="1" ht="14.25" thickTop="1" thickBot="1" x14ac:dyDescent="0.25">
      <c r="A177" s="221" t="s">
        <v>341</v>
      </c>
      <c r="B177" s="222"/>
      <c r="C177" s="222"/>
      <c r="D177" s="222"/>
      <c r="E177" s="222"/>
      <c r="F177" s="222"/>
      <c r="G177" s="222"/>
      <c r="H177" s="222"/>
      <c r="I177" s="222"/>
      <c r="J177" s="222"/>
      <c r="K177" s="222"/>
      <c r="L177" s="222"/>
      <c r="M177" s="222"/>
      <c r="N177" s="223"/>
      <c r="O177" s="224"/>
      <c r="P177" s="225"/>
    </row>
    <row r="178" spans="1:16" s="174" customFormat="1" ht="14.25" thickTop="1" thickBot="1" x14ac:dyDescent="0.25">
      <c r="A178" s="221" t="s">
        <v>342</v>
      </c>
      <c r="B178" s="222"/>
      <c r="C178" s="222"/>
      <c r="D178" s="222"/>
      <c r="E178" s="222"/>
      <c r="F178" s="222"/>
      <c r="G178" s="222"/>
      <c r="H178" s="222"/>
      <c r="I178" s="222"/>
      <c r="J178" s="222"/>
      <c r="K178" s="222"/>
      <c r="L178" s="222"/>
      <c r="M178" s="222"/>
      <c r="N178" s="223"/>
      <c r="O178" s="224"/>
      <c r="P178" s="225"/>
    </row>
    <row r="179" spans="1:16" s="174" customFormat="1" ht="14.25" thickTop="1" thickBot="1" x14ac:dyDescent="0.25">
      <c r="A179" s="236" t="s">
        <v>343</v>
      </c>
      <c r="B179" s="237"/>
      <c r="C179" s="237"/>
      <c r="D179" s="237"/>
      <c r="E179" s="237"/>
      <c r="F179" s="237"/>
      <c r="G179" s="237"/>
      <c r="H179" s="237"/>
      <c r="I179" s="237"/>
      <c r="J179" s="237"/>
      <c r="K179" s="237"/>
      <c r="L179" s="237"/>
      <c r="M179" s="237"/>
      <c r="N179" s="238"/>
      <c r="O179" s="239"/>
      <c r="P179" s="240"/>
    </row>
    <row r="180" spans="1:16" s="174" customFormat="1" ht="14.25" thickTop="1" thickBot="1" x14ac:dyDescent="0.25">
      <c r="A180" s="221" t="s">
        <v>344</v>
      </c>
      <c r="B180" s="222"/>
      <c r="C180" s="222"/>
      <c r="D180" s="222"/>
      <c r="E180" s="222"/>
      <c r="F180" s="222"/>
      <c r="G180" s="222"/>
      <c r="H180" s="222"/>
      <c r="I180" s="222"/>
      <c r="J180" s="222"/>
      <c r="K180" s="222"/>
      <c r="L180" s="222"/>
      <c r="M180" s="222"/>
      <c r="N180" s="223"/>
      <c r="O180" s="224"/>
      <c r="P180" s="225"/>
    </row>
    <row r="181" spans="1:16" s="174" customFormat="1" ht="14.25" thickTop="1" thickBot="1" x14ac:dyDescent="0.25">
      <c r="A181" s="221" t="s">
        <v>345</v>
      </c>
      <c r="B181" s="222"/>
      <c r="C181" s="222"/>
      <c r="D181" s="222"/>
      <c r="E181" s="222"/>
      <c r="F181" s="222"/>
      <c r="G181" s="222"/>
      <c r="H181" s="222"/>
      <c r="I181" s="222"/>
      <c r="J181" s="222"/>
      <c r="K181" s="222"/>
      <c r="L181" s="222"/>
      <c r="M181" s="222"/>
      <c r="N181" s="223"/>
      <c r="O181" s="224"/>
      <c r="P181" s="225"/>
    </row>
    <row r="182" spans="1:16" s="174" customFormat="1" ht="14.25" thickTop="1" thickBot="1" x14ac:dyDescent="0.25">
      <c r="A182" s="221" t="s">
        <v>346</v>
      </c>
      <c r="B182" s="222"/>
      <c r="C182" s="222"/>
      <c r="D182" s="222"/>
      <c r="E182" s="222"/>
      <c r="F182" s="222"/>
      <c r="G182" s="222"/>
      <c r="H182" s="222"/>
      <c r="I182" s="222"/>
      <c r="J182" s="222"/>
      <c r="K182" s="222"/>
      <c r="L182" s="222"/>
      <c r="M182" s="222"/>
      <c r="N182" s="223"/>
      <c r="O182" s="224"/>
      <c r="P182" s="225"/>
    </row>
    <row r="183" spans="1:16" s="174" customFormat="1" ht="14.25" thickTop="1" thickBot="1" x14ac:dyDescent="0.25">
      <c r="A183" s="221" t="s">
        <v>347</v>
      </c>
      <c r="B183" s="222"/>
      <c r="C183" s="222"/>
      <c r="D183" s="222"/>
      <c r="E183" s="222"/>
      <c r="F183" s="222"/>
      <c r="G183" s="222"/>
      <c r="H183" s="222"/>
      <c r="I183" s="222"/>
      <c r="J183" s="222"/>
      <c r="K183" s="222"/>
      <c r="L183" s="222"/>
      <c r="M183" s="222"/>
      <c r="N183" s="223"/>
      <c r="O183" s="224"/>
      <c r="P183" s="225"/>
    </row>
    <row r="184" spans="1:16" s="174" customFormat="1" ht="14.25" thickTop="1" thickBot="1" x14ac:dyDescent="0.25">
      <c r="A184" s="221" t="s">
        <v>348</v>
      </c>
      <c r="B184" s="222"/>
      <c r="C184" s="222"/>
      <c r="D184" s="222"/>
      <c r="E184" s="222"/>
      <c r="F184" s="222"/>
      <c r="G184" s="222"/>
      <c r="H184" s="222"/>
      <c r="I184" s="222"/>
      <c r="J184" s="222"/>
      <c r="K184" s="222"/>
      <c r="L184" s="222"/>
      <c r="M184" s="222"/>
      <c r="N184" s="223"/>
      <c r="O184" s="224"/>
      <c r="P184" s="225"/>
    </row>
    <row r="185" spans="1:16" s="174" customFormat="1" ht="14.25" thickTop="1" thickBot="1" x14ac:dyDescent="0.25">
      <c r="A185" s="221" t="s">
        <v>349</v>
      </c>
      <c r="B185" s="222"/>
      <c r="C185" s="222"/>
      <c r="D185" s="222"/>
      <c r="E185" s="222"/>
      <c r="F185" s="222"/>
      <c r="G185" s="222"/>
      <c r="H185" s="222"/>
      <c r="I185" s="222"/>
      <c r="J185" s="222"/>
      <c r="K185" s="222"/>
      <c r="L185" s="222"/>
      <c r="M185" s="222"/>
      <c r="N185" s="223"/>
      <c r="O185" s="224"/>
      <c r="P185" s="225"/>
    </row>
    <row r="186" spans="1:16" s="174" customFormat="1" ht="14.25" thickTop="1" thickBot="1" x14ac:dyDescent="0.25">
      <c r="A186" s="221" t="s">
        <v>350</v>
      </c>
      <c r="B186" s="222"/>
      <c r="C186" s="222"/>
      <c r="D186" s="222"/>
      <c r="E186" s="222"/>
      <c r="F186" s="222"/>
      <c r="G186" s="222"/>
      <c r="H186" s="222"/>
      <c r="I186" s="222"/>
      <c r="J186" s="222"/>
      <c r="K186" s="222"/>
      <c r="L186" s="222"/>
      <c r="M186" s="222"/>
      <c r="N186" s="223"/>
      <c r="O186" s="224"/>
      <c r="P186" s="225"/>
    </row>
    <row r="187" spans="1:16" s="174" customFormat="1" ht="14.25" thickTop="1" thickBot="1" x14ac:dyDescent="0.25">
      <c r="A187" s="221" t="s">
        <v>351</v>
      </c>
      <c r="B187" s="222"/>
      <c r="C187" s="222"/>
      <c r="D187" s="222"/>
      <c r="E187" s="222"/>
      <c r="F187" s="222"/>
      <c r="G187" s="222"/>
      <c r="H187" s="222"/>
      <c r="I187" s="222"/>
      <c r="J187" s="222"/>
      <c r="K187" s="222"/>
      <c r="L187" s="222"/>
      <c r="M187" s="222"/>
      <c r="N187" s="223"/>
      <c r="O187" s="224"/>
      <c r="P187" s="225"/>
    </row>
    <row r="188" spans="1:16" s="174" customFormat="1" ht="14.25" thickTop="1" thickBot="1" x14ac:dyDescent="0.25">
      <c r="A188" s="221" t="s">
        <v>352</v>
      </c>
      <c r="B188" s="222"/>
      <c r="C188" s="222"/>
      <c r="D188" s="222"/>
      <c r="E188" s="222"/>
      <c r="F188" s="222"/>
      <c r="G188" s="222"/>
      <c r="H188" s="222"/>
      <c r="I188" s="222"/>
      <c r="J188" s="222"/>
      <c r="K188" s="222"/>
      <c r="L188" s="222"/>
      <c r="M188" s="222"/>
      <c r="N188" s="223"/>
      <c r="O188" s="224"/>
      <c r="P188" s="225"/>
    </row>
    <row r="189" spans="1:16" s="174" customFormat="1" ht="14.25" thickTop="1" thickBot="1" x14ac:dyDescent="0.25">
      <c r="A189" s="221" t="s">
        <v>353</v>
      </c>
      <c r="B189" s="222"/>
      <c r="C189" s="222"/>
      <c r="D189" s="222"/>
      <c r="E189" s="222"/>
      <c r="F189" s="222"/>
      <c r="G189" s="222"/>
      <c r="H189" s="222"/>
      <c r="I189" s="222"/>
      <c r="J189" s="222"/>
      <c r="K189" s="222"/>
      <c r="L189" s="222"/>
      <c r="M189" s="222"/>
      <c r="N189" s="223"/>
      <c r="O189" s="224"/>
      <c r="P189" s="225"/>
    </row>
    <row r="190" spans="1:16" s="174" customFormat="1" ht="14.25" thickTop="1" thickBot="1" x14ac:dyDescent="0.25">
      <c r="A190" s="241" t="s">
        <v>354</v>
      </c>
      <c r="B190" s="242"/>
      <c r="C190" s="242"/>
      <c r="D190" s="242"/>
      <c r="E190" s="242"/>
      <c r="F190" s="242"/>
      <c r="G190" s="242"/>
      <c r="H190" s="242"/>
      <c r="I190" s="242"/>
      <c r="J190" s="242"/>
      <c r="K190" s="242"/>
      <c r="L190" s="242"/>
      <c r="M190" s="242"/>
      <c r="N190" s="243"/>
      <c r="O190" s="244"/>
      <c r="P190" s="245"/>
    </row>
    <row r="191" spans="1:16" s="174" customFormat="1" ht="14.25" thickTop="1" thickBot="1" x14ac:dyDescent="0.25">
      <c r="A191" s="221" t="s">
        <v>355</v>
      </c>
      <c r="B191" s="222"/>
      <c r="C191" s="222"/>
      <c r="D191" s="222"/>
      <c r="E191" s="222"/>
      <c r="F191" s="222"/>
      <c r="G191" s="222"/>
      <c r="H191" s="222"/>
      <c r="I191" s="222"/>
      <c r="J191" s="222"/>
      <c r="K191" s="222"/>
      <c r="L191" s="222"/>
      <c r="M191" s="222"/>
      <c r="N191" s="223"/>
      <c r="O191" s="224"/>
      <c r="P191" s="225"/>
    </row>
    <row r="192" spans="1:16" s="174" customFormat="1" ht="14.25" thickTop="1" thickBot="1" x14ac:dyDescent="0.25">
      <c r="A192" s="221" t="s">
        <v>356</v>
      </c>
      <c r="B192" s="222"/>
      <c r="C192" s="222"/>
      <c r="D192" s="222"/>
      <c r="E192" s="222"/>
      <c r="F192" s="222"/>
      <c r="G192" s="222"/>
      <c r="H192" s="222"/>
      <c r="I192" s="222"/>
      <c r="J192" s="222"/>
      <c r="K192" s="222"/>
      <c r="L192" s="222"/>
      <c r="M192" s="222"/>
      <c r="N192" s="223"/>
      <c r="O192" s="224"/>
      <c r="P192" s="225"/>
    </row>
    <row r="193" spans="1:16" s="174" customFormat="1" ht="14.25" thickTop="1" thickBot="1" x14ac:dyDescent="0.25">
      <c r="A193" s="221" t="s">
        <v>357</v>
      </c>
      <c r="B193" s="222"/>
      <c r="C193" s="222"/>
      <c r="D193" s="222"/>
      <c r="E193" s="222"/>
      <c r="F193" s="222"/>
      <c r="G193" s="222"/>
      <c r="H193" s="222"/>
      <c r="I193" s="222"/>
      <c r="J193" s="222"/>
      <c r="K193" s="222"/>
      <c r="L193" s="222"/>
      <c r="M193" s="222"/>
      <c r="N193" s="223"/>
      <c r="O193" s="224"/>
      <c r="P193" s="225"/>
    </row>
    <row r="194" spans="1:16" s="174" customFormat="1" ht="14.25" thickTop="1" thickBot="1" x14ac:dyDescent="0.25">
      <c r="A194" s="221" t="s">
        <v>358</v>
      </c>
      <c r="B194" s="222"/>
      <c r="C194" s="222"/>
      <c r="D194" s="222"/>
      <c r="E194" s="222"/>
      <c r="F194" s="222"/>
      <c r="G194" s="222"/>
      <c r="H194" s="222"/>
      <c r="I194" s="222"/>
      <c r="J194" s="222"/>
      <c r="K194" s="222"/>
      <c r="L194" s="222"/>
      <c r="M194" s="222"/>
      <c r="N194" s="223"/>
      <c r="O194" s="224"/>
      <c r="P194" s="225"/>
    </row>
    <row r="195" spans="1:16" s="176" customFormat="1" ht="14.25" thickTop="1" thickBot="1" x14ac:dyDescent="0.25">
      <c r="A195" s="221" t="s">
        <v>359</v>
      </c>
      <c r="B195" s="222"/>
      <c r="C195" s="222"/>
      <c r="D195" s="222"/>
      <c r="E195" s="222"/>
      <c r="F195" s="222"/>
      <c r="G195" s="222"/>
      <c r="H195" s="222"/>
      <c r="I195" s="222"/>
      <c r="J195" s="222"/>
      <c r="K195" s="222"/>
      <c r="L195" s="222"/>
      <c r="M195" s="222"/>
      <c r="N195" s="223"/>
      <c r="O195" s="224"/>
      <c r="P195" s="225"/>
    </row>
    <row r="196" spans="1:16" s="176" customFormat="1" ht="14.25" thickTop="1" thickBot="1" x14ac:dyDescent="0.25">
      <c r="A196" s="221" t="s">
        <v>360</v>
      </c>
      <c r="B196" s="222"/>
      <c r="C196" s="222"/>
      <c r="D196" s="222"/>
      <c r="E196" s="222"/>
      <c r="F196" s="222"/>
      <c r="G196" s="222"/>
      <c r="H196" s="222"/>
      <c r="I196" s="222"/>
      <c r="J196" s="222"/>
      <c r="K196" s="222"/>
      <c r="L196" s="222"/>
      <c r="M196" s="222"/>
      <c r="N196" s="223"/>
      <c r="O196" s="224"/>
      <c r="P196" s="225"/>
    </row>
    <row r="197" spans="1:16" s="176" customFormat="1" ht="14.25" thickTop="1" thickBot="1" x14ac:dyDescent="0.25">
      <c r="A197" s="221" t="s">
        <v>361</v>
      </c>
      <c r="B197" s="222"/>
      <c r="C197" s="222"/>
      <c r="D197" s="222"/>
      <c r="E197" s="222"/>
      <c r="F197" s="222"/>
      <c r="G197" s="222"/>
      <c r="H197" s="222"/>
      <c r="I197" s="222"/>
      <c r="J197" s="222"/>
      <c r="K197" s="222"/>
      <c r="L197" s="222"/>
      <c r="M197" s="222"/>
      <c r="N197" s="223"/>
      <c r="O197" s="224"/>
      <c r="P197" s="225"/>
    </row>
    <row r="198" spans="1:16" s="176" customFormat="1" ht="14.25" thickTop="1" thickBot="1" x14ac:dyDescent="0.25">
      <c r="A198" s="221" t="s">
        <v>362</v>
      </c>
      <c r="B198" s="222"/>
      <c r="C198" s="222"/>
      <c r="D198" s="222"/>
      <c r="E198" s="222"/>
      <c r="F198" s="222"/>
      <c r="G198" s="222"/>
      <c r="H198" s="222"/>
      <c r="I198" s="222"/>
      <c r="J198" s="222"/>
      <c r="K198" s="222"/>
      <c r="L198" s="222"/>
      <c r="M198" s="222"/>
      <c r="N198" s="223"/>
      <c r="O198" s="224"/>
      <c r="P198" s="225"/>
    </row>
    <row r="199" spans="1:16" s="176" customFormat="1" ht="14.25" thickTop="1" thickBot="1" x14ac:dyDescent="0.25">
      <c r="A199" s="221" t="s">
        <v>363</v>
      </c>
      <c r="B199" s="222"/>
      <c r="C199" s="222"/>
      <c r="D199" s="222"/>
      <c r="E199" s="222"/>
      <c r="F199" s="222"/>
      <c r="G199" s="222"/>
      <c r="H199" s="222"/>
      <c r="I199" s="222"/>
      <c r="J199" s="222"/>
      <c r="K199" s="222"/>
      <c r="L199" s="222"/>
      <c r="M199" s="222"/>
      <c r="N199" s="223"/>
      <c r="O199" s="224"/>
      <c r="P199" s="225"/>
    </row>
    <row r="200" spans="1:16" s="176" customFormat="1" ht="14.25" thickTop="1" thickBot="1" x14ac:dyDescent="0.25">
      <c r="A200" s="221" t="s">
        <v>364</v>
      </c>
      <c r="B200" s="222"/>
      <c r="C200" s="222"/>
      <c r="D200" s="222"/>
      <c r="E200" s="222"/>
      <c r="F200" s="222"/>
      <c r="G200" s="222"/>
      <c r="H200" s="222"/>
      <c r="I200" s="222"/>
      <c r="J200" s="222"/>
      <c r="K200" s="222"/>
      <c r="L200" s="222"/>
      <c r="M200" s="222"/>
      <c r="N200" s="222"/>
      <c r="O200" s="223"/>
      <c r="P200" s="187"/>
    </row>
    <row r="201" spans="1:16" s="176" customFormat="1" ht="14.25" thickTop="1" thickBot="1" x14ac:dyDescent="0.25">
      <c r="A201" s="221" t="s">
        <v>365</v>
      </c>
      <c r="B201" s="222"/>
      <c r="C201" s="222"/>
      <c r="D201" s="222"/>
      <c r="E201" s="222"/>
      <c r="F201" s="222"/>
      <c r="G201" s="222"/>
      <c r="H201" s="222"/>
      <c r="I201" s="222"/>
      <c r="J201" s="222"/>
      <c r="K201" s="222"/>
      <c r="L201" s="222"/>
      <c r="M201" s="222"/>
      <c r="N201" s="223"/>
      <c r="O201" s="224"/>
      <c r="P201" s="225"/>
    </row>
    <row r="202" spans="1:16" s="176" customFormat="1" ht="14.25" thickTop="1" thickBot="1" x14ac:dyDescent="0.25">
      <c r="A202" s="221" t="s">
        <v>366</v>
      </c>
      <c r="B202" s="222"/>
      <c r="C202" s="222"/>
      <c r="D202" s="222"/>
      <c r="E202" s="222"/>
      <c r="F202" s="222"/>
      <c r="G202" s="222"/>
      <c r="H202" s="222"/>
      <c r="I202" s="222"/>
      <c r="J202" s="222"/>
      <c r="K202" s="222"/>
      <c r="L202" s="222"/>
      <c r="M202" s="222"/>
      <c r="N202" s="223"/>
      <c r="O202" s="224"/>
      <c r="P202" s="225"/>
    </row>
    <row r="203" spans="1:16" s="176" customFormat="1" ht="14.25" thickTop="1" thickBot="1" x14ac:dyDescent="0.25">
      <c r="A203" s="221" t="s">
        <v>367</v>
      </c>
      <c r="B203" s="222"/>
      <c r="C203" s="222"/>
      <c r="D203" s="222"/>
      <c r="E203" s="222"/>
      <c r="F203" s="222"/>
      <c r="G203" s="222"/>
      <c r="H203" s="222"/>
      <c r="I203" s="222"/>
      <c r="J203" s="222"/>
      <c r="K203" s="222"/>
      <c r="L203" s="222"/>
      <c r="M203" s="222"/>
      <c r="N203" s="223"/>
      <c r="O203" s="224"/>
      <c r="P203" s="225"/>
    </row>
    <row r="204" spans="1:16" s="176" customFormat="1" ht="14.25" thickTop="1" thickBot="1" x14ac:dyDescent="0.25">
      <c r="A204" s="221" t="s">
        <v>368</v>
      </c>
      <c r="B204" s="222"/>
      <c r="C204" s="222"/>
      <c r="D204" s="222"/>
      <c r="E204" s="222"/>
      <c r="F204" s="222"/>
      <c r="G204" s="222"/>
      <c r="H204" s="222"/>
      <c r="I204" s="222"/>
      <c r="J204" s="222"/>
      <c r="K204" s="222"/>
      <c r="L204" s="222"/>
      <c r="M204" s="222"/>
      <c r="N204" s="223"/>
      <c r="O204" s="224"/>
      <c r="P204" s="225"/>
    </row>
    <row r="205" spans="1:16" s="174" customFormat="1" ht="14.25" thickTop="1" thickBot="1" x14ac:dyDescent="0.25">
      <c r="A205" s="221" t="s">
        <v>369</v>
      </c>
      <c r="B205" s="222"/>
      <c r="C205" s="222"/>
      <c r="D205" s="222"/>
      <c r="E205" s="222"/>
      <c r="F205" s="222"/>
      <c r="G205" s="222"/>
      <c r="H205" s="222"/>
      <c r="I205" s="222"/>
      <c r="J205" s="222"/>
      <c r="K205" s="222"/>
      <c r="L205" s="222"/>
      <c r="M205" s="222"/>
      <c r="N205" s="223"/>
      <c r="O205" s="224"/>
      <c r="P205" s="225"/>
    </row>
    <row r="206" spans="1:16" s="174" customFormat="1" ht="14.25" thickTop="1" thickBot="1" x14ac:dyDescent="0.25">
      <c r="A206" s="221" t="s">
        <v>370</v>
      </c>
      <c r="B206" s="222"/>
      <c r="C206" s="222"/>
      <c r="D206" s="222"/>
      <c r="E206" s="222"/>
      <c r="F206" s="222"/>
      <c r="G206" s="222"/>
      <c r="H206" s="222"/>
      <c r="I206" s="222"/>
      <c r="J206" s="222"/>
      <c r="K206" s="222"/>
      <c r="L206" s="222"/>
      <c r="M206" s="222"/>
      <c r="N206" s="223"/>
      <c r="O206" s="224"/>
      <c r="P206" s="225"/>
    </row>
    <row r="207" spans="1:16" ht="13.5" thickTop="1" x14ac:dyDescent="0.2"/>
  </sheetData>
  <autoFilter ref="A2:P167" xr:uid="{00000000-0001-0000-0000-000000000000}"/>
  <mergeCells count="39">
    <mergeCell ref="A205:P205"/>
    <mergeCell ref="A199:P199"/>
    <mergeCell ref="A206:P206"/>
    <mergeCell ref="A201:P201"/>
    <mergeCell ref="A193:P193"/>
    <mergeCell ref="A204:P204"/>
    <mergeCell ref="A200:O200"/>
    <mergeCell ref="A178:P178"/>
    <mergeCell ref="A202:P202"/>
    <mergeCell ref="A203:P203"/>
    <mergeCell ref="A179:P179"/>
    <mergeCell ref="A187:P187"/>
    <mergeCell ref="A188:P188"/>
    <mergeCell ref="A189:P189"/>
    <mergeCell ref="A194:P194"/>
    <mergeCell ref="A185:P185"/>
    <mergeCell ref="A186:P186"/>
    <mergeCell ref="A181:P181"/>
    <mergeCell ref="A182:P182"/>
    <mergeCell ref="A183:P183"/>
    <mergeCell ref="A184:P184"/>
    <mergeCell ref="A190:P190"/>
    <mergeCell ref="A191:P191"/>
    <mergeCell ref="A1:K1"/>
    <mergeCell ref="A195:P195"/>
    <mergeCell ref="A196:P196"/>
    <mergeCell ref="A198:P198"/>
    <mergeCell ref="F170:P170"/>
    <mergeCell ref="A169:P169"/>
    <mergeCell ref="A177:P177"/>
    <mergeCell ref="A176:P176"/>
    <mergeCell ref="A171:P171"/>
    <mergeCell ref="A173:P173"/>
    <mergeCell ref="A172:P172"/>
    <mergeCell ref="A174:P174"/>
    <mergeCell ref="A197:P197"/>
    <mergeCell ref="A180:P180"/>
    <mergeCell ref="A175:P175"/>
    <mergeCell ref="A192:P192"/>
  </mergeCells>
  <phoneticPr fontId="2" type="noConversion"/>
  <pageMargins left="0.23622047244094491" right="0.17" top="0.2" bottom="0.18" header="0.17" footer="0.17"/>
  <pageSetup paperSize="9" scale="27" fitToHeight="3" orientation="landscape" r:id="rId1"/>
  <headerFooter alignWithMargins="0"/>
  <rowBreaks count="1" manualBreakCount="1">
    <brk id="1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D2C24-0CB4-4E46-9CE3-BBA5C27540A2}">
  <sheetPr>
    <tabColor indexed="41"/>
  </sheetPr>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F4BC9-1204-46D8-A822-CE1845498C79}">
  <sheetPr>
    <tabColor rgb="FF92D050"/>
    <pageSetUpPr fitToPage="1"/>
  </sheetPr>
  <dimension ref="A1:Q41"/>
  <sheetViews>
    <sheetView zoomScale="90" zoomScaleNormal="90" zoomScaleSheetLayoutView="100" workbookViewId="0">
      <selection activeCell="E11" sqref="E11"/>
    </sheetView>
  </sheetViews>
  <sheetFormatPr defaultColWidth="9.140625" defaultRowHeight="12.75" x14ac:dyDescent="0.2"/>
  <cols>
    <col min="1" max="2" width="24.28515625" style="166" customWidth="1"/>
    <col min="3" max="3" width="16.42578125" style="166" customWidth="1"/>
    <col min="4" max="4" width="8.7109375" style="167" customWidth="1"/>
    <col min="5" max="5" width="12.28515625" style="167" customWidth="1"/>
    <col min="6" max="6" width="8.7109375" style="168" customWidth="1"/>
    <col min="7" max="7" width="1.7109375" style="168" customWidth="1"/>
    <col min="8" max="8" width="9.5703125" style="166" customWidth="1"/>
    <col min="9" max="9" width="12.7109375" style="166" customWidth="1"/>
    <col min="10" max="10" width="8.7109375" style="166" customWidth="1"/>
    <col min="11" max="11" width="11.7109375" style="166" customWidth="1"/>
    <col min="12" max="12" width="53.28515625" style="166" customWidth="1"/>
    <col min="13" max="13" width="4.7109375" style="166" customWidth="1"/>
    <col min="14" max="14" width="16.42578125" style="166" customWidth="1"/>
    <col min="15" max="15" width="7" style="166" customWidth="1"/>
    <col min="16" max="16" width="28.28515625" style="166" customWidth="1"/>
    <col min="17" max="16384" width="9.140625" style="166"/>
  </cols>
  <sheetData>
    <row r="1" spans="1:16" ht="30" customHeight="1" x14ac:dyDescent="0.2">
      <c r="A1" s="246" t="s">
        <v>371</v>
      </c>
      <c r="B1" s="246"/>
      <c r="C1" s="246"/>
      <c r="D1" s="246"/>
      <c r="E1" s="246"/>
      <c r="F1" s="246"/>
      <c r="G1" s="246"/>
      <c r="H1" s="246"/>
      <c r="I1" s="246"/>
      <c r="J1" s="246"/>
      <c r="K1" s="246"/>
      <c r="L1" s="148">
        <v>46244</v>
      </c>
      <c r="M1" s="109"/>
      <c r="N1" s="109"/>
      <c r="O1" s="109"/>
      <c r="P1" s="109"/>
    </row>
    <row r="2" spans="1:16" s="169" customFormat="1" ht="30" customHeight="1" thickBot="1" x14ac:dyDescent="0.25">
      <c r="A2" s="150" t="s">
        <v>1</v>
      </c>
      <c r="B2" s="150" t="s">
        <v>2</v>
      </c>
      <c r="C2" s="150" t="s">
        <v>3</v>
      </c>
      <c r="D2" s="150" t="s">
        <v>4</v>
      </c>
      <c r="E2" s="151" t="s">
        <v>5</v>
      </c>
      <c r="F2" s="152" t="s">
        <v>6</v>
      </c>
      <c r="G2" s="152"/>
      <c r="H2" s="153" t="s">
        <v>7</v>
      </c>
      <c r="I2" s="154" t="s">
        <v>8</v>
      </c>
      <c r="J2" s="153" t="s">
        <v>9</v>
      </c>
      <c r="K2" s="153" t="s">
        <v>372</v>
      </c>
      <c r="L2" s="153" t="s">
        <v>11</v>
      </c>
      <c r="M2" s="153" t="s">
        <v>12</v>
      </c>
      <c r="N2" s="153" t="s">
        <v>13</v>
      </c>
      <c r="O2" s="153"/>
      <c r="P2" s="153" t="s">
        <v>14</v>
      </c>
    </row>
    <row r="3" spans="1:16" ht="39.75" thickTop="1" thickBot="1" x14ac:dyDescent="0.3">
      <c r="A3" s="131" t="s">
        <v>373</v>
      </c>
      <c r="B3" s="132" t="s">
        <v>16</v>
      </c>
      <c r="C3" s="209" t="s">
        <v>374</v>
      </c>
      <c r="D3" s="211">
        <v>4.8399999999999999E-2</v>
      </c>
      <c r="E3" s="214" t="s">
        <v>18</v>
      </c>
      <c r="F3" s="64">
        <v>7.0300000000000001E-2</v>
      </c>
      <c r="G3" s="78"/>
      <c r="H3" s="79" t="s">
        <v>375</v>
      </c>
      <c r="I3" s="80">
        <v>0</v>
      </c>
      <c r="J3" s="81" t="s">
        <v>19</v>
      </c>
      <c r="K3" s="82" t="s">
        <v>376</v>
      </c>
      <c r="L3" s="147" t="s">
        <v>27</v>
      </c>
      <c r="M3" s="84" t="s">
        <v>376</v>
      </c>
      <c r="N3" s="83" t="s">
        <v>377</v>
      </c>
      <c r="O3" s="59" t="s">
        <v>378</v>
      </c>
      <c r="P3" s="83" t="s">
        <v>379</v>
      </c>
    </row>
    <row r="4" spans="1:16" ht="39.75" thickTop="1" thickBot="1" x14ac:dyDescent="0.3">
      <c r="A4" s="131" t="s">
        <v>373</v>
      </c>
      <c r="B4" s="132" t="s">
        <v>16</v>
      </c>
      <c r="C4" s="209" t="s">
        <v>380</v>
      </c>
      <c r="D4" s="211">
        <v>4.9399999999999999E-2</v>
      </c>
      <c r="E4" s="209" t="s">
        <v>381</v>
      </c>
      <c r="F4" s="64">
        <v>7.0499999999999993E-2</v>
      </c>
      <c r="G4" s="85"/>
      <c r="H4" s="86" t="s">
        <v>382</v>
      </c>
      <c r="I4" s="80">
        <v>0</v>
      </c>
      <c r="J4" s="81" t="s">
        <v>19</v>
      </c>
      <c r="K4" s="82" t="s">
        <v>376</v>
      </c>
      <c r="L4" s="147" t="s">
        <v>27</v>
      </c>
      <c r="M4" s="84" t="s">
        <v>376</v>
      </c>
      <c r="N4" s="83" t="s">
        <v>377</v>
      </c>
      <c r="O4" s="59" t="s">
        <v>383</v>
      </c>
      <c r="P4" s="83" t="s">
        <v>379</v>
      </c>
    </row>
    <row r="5" spans="1:16" ht="39.75" thickTop="1" thickBot="1" x14ac:dyDescent="0.3">
      <c r="A5" s="131" t="s">
        <v>373</v>
      </c>
      <c r="B5" s="132" t="s">
        <v>16</v>
      </c>
      <c r="C5" s="209" t="s">
        <v>384</v>
      </c>
      <c r="D5" s="211">
        <v>5.0900000000000001E-2</v>
      </c>
      <c r="E5" s="214" t="s">
        <v>385</v>
      </c>
      <c r="F5" s="64">
        <v>7.0800000000000002E-2</v>
      </c>
      <c r="G5" s="65"/>
      <c r="H5" s="86" t="s">
        <v>386</v>
      </c>
      <c r="I5" s="80">
        <v>0</v>
      </c>
      <c r="J5" s="81" t="s">
        <v>19</v>
      </c>
      <c r="K5" s="82" t="s">
        <v>376</v>
      </c>
      <c r="L5" s="147" t="s">
        <v>27</v>
      </c>
      <c r="M5" s="84" t="s">
        <v>376</v>
      </c>
      <c r="N5" s="83" t="s">
        <v>377</v>
      </c>
      <c r="O5" s="59" t="s">
        <v>387</v>
      </c>
      <c r="P5" s="83" t="s">
        <v>379</v>
      </c>
    </row>
    <row r="6" spans="1:16" ht="39.75" thickTop="1" thickBot="1" x14ac:dyDescent="0.3">
      <c r="A6" s="131" t="s">
        <v>373</v>
      </c>
      <c r="B6" s="132" t="s">
        <v>16</v>
      </c>
      <c r="C6" s="209" t="s">
        <v>388</v>
      </c>
      <c r="D6" s="211">
        <v>5.1400000000000001E-2</v>
      </c>
      <c r="E6" s="209" t="s">
        <v>38</v>
      </c>
      <c r="F6" s="64">
        <v>7.0900000000000005E-2</v>
      </c>
      <c r="G6" s="66"/>
      <c r="H6" s="86" t="s">
        <v>389</v>
      </c>
      <c r="I6" s="80">
        <v>0</v>
      </c>
      <c r="J6" s="81" t="s">
        <v>19</v>
      </c>
      <c r="K6" s="82" t="s">
        <v>376</v>
      </c>
      <c r="L6" s="147" t="s">
        <v>27</v>
      </c>
      <c r="M6" s="84" t="s">
        <v>376</v>
      </c>
      <c r="N6" s="83" t="s">
        <v>377</v>
      </c>
      <c r="O6" s="59" t="s">
        <v>390</v>
      </c>
      <c r="P6" s="83" t="s">
        <v>379</v>
      </c>
    </row>
    <row r="7" spans="1:16" ht="39.75" thickTop="1" thickBot="1" x14ac:dyDescent="0.3">
      <c r="A7" s="131" t="s">
        <v>373</v>
      </c>
      <c r="B7" s="132" t="s">
        <v>16</v>
      </c>
      <c r="C7" s="209" t="s">
        <v>391</v>
      </c>
      <c r="D7" s="211">
        <v>5.2400000000000002E-2</v>
      </c>
      <c r="E7" s="214" t="s">
        <v>392</v>
      </c>
      <c r="F7" s="64">
        <v>7.1099999999999997E-2</v>
      </c>
      <c r="G7" s="67"/>
      <c r="H7" s="86" t="s">
        <v>393</v>
      </c>
      <c r="I7" s="80">
        <v>0</v>
      </c>
      <c r="J7" s="87" t="s">
        <v>19</v>
      </c>
      <c r="K7" s="82" t="s">
        <v>376</v>
      </c>
      <c r="L7" s="147" t="s">
        <v>27</v>
      </c>
      <c r="M7" s="84" t="s">
        <v>376</v>
      </c>
      <c r="N7" s="83" t="s">
        <v>377</v>
      </c>
      <c r="O7" s="59" t="s">
        <v>394</v>
      </c>
      <c r="P7" s="83" t="s">
        <v>379</v>
      </c>
    </row>
    <row r="8" spans="1:16" ht="25.5" x14ac:dyDescent="0.25">
      <c r="A8" s="131" t="s">
        <v>373</v>
      </c>
      <c r="B8" s="133" t="s">
        <v>60</v>
      </c>
      <c r="C8" s="209" t="s">
        <v>395</v>
      </c>
      <c r="D8" s="211">
        <v>5.1499999999999997E-2</v>
      </c>
      <c r="E8" s="205" t="s">
        <v>62</v>
      </c>
      <c r="F8" s="64">
        <v>7.0400000000000004E-2</v>
      </c>
      <c r="G8" s="78"/>
      <c r="H8" s="88" t="s">
        <v>375</v>
      </c>
      <c r="I8" s="80">
        <v>0</v>
      </c>
      <c r="J8" s="89" t="s">
        <v>19</v>
      </c>
      <c r="K8" s="82" t="s">
        <v>376</v>
      </c>
      <c r="L8" s="147" t="s">
        <v>80</v>
      </c>
      <c r="M8" s="83" t="s">
        <v>376</v>
      </c>
      <c r="N8" s="83" t="s">
        <v>377</v>
      </c>
      <c r="O8" s="59" t="s">
        <v>396</v>
      </c>
      <c r="P8" s="83" t="s">
        <v>65</v>
      </c>
    </row>
    <row r="9" spans="1:16" ht="25.5" x14ac:dyDescent="0.25">
      <c r="A9" s="131" t="s">
        <v>373</v>
      </c>
      <c r="B9" s="84" t="s">
        <v>60</v>
      </c>
      <c r="C9" s="209" t="s">
        <v>397</v>
      </c>
      <c r="D9" s="210">
        <v>5.1999999999999998E-2</v>
      </c>
      <c r="E9" s="205" t="s">
        <v>62</v>
      </c>
      <c r="F9" s="64">
        <v>7.0499999999999993E-2</v>
      </c>
      <c r="G9" s="85"/>
      <c r="H9" s="90" t="s">
        <v>382</v>
      </c>
      <c r="I9" s="80">
        <v>0</v>
      </c>
      <c r="J9" s="89" t="s">
        <v>19</v>
      </c>
      <c r="K9" s="82" t="s">
        <v>376</v>
      </c>
      <c r="L9" s="147" t="s">
        <v>80</v>
      </c>
      <c r="M9" s="83" t="s">
        <v>376</v>
      </c>
      <c r="N9" s="83" t="s">
        <v>377</v>
      </c>
      <c r="O9" s="59" t="s">
        <v>398</v>
      </c>
      <c r="P9" s="83" t="s">
        <v>65</v>
      </c>
    </row>
    <row r="10" spans="1:16" ht="25.5" x14ac:dyDescent="0.25">
      <c r="A10" s="131" t="s">
        <v>373</v>
      </c>
      <c r="B10" s="84" t="s">
        <v>60</v>
      </c>
      <c r="C10" s="209" t="s">
        <v>399</v>
      </c>
      <c r="D10" s="210">
        <v>5.2999999999999999E-2</v>
      </c>
      <c r="E10" s="205" t="s">
        <v>62</v>
      </c>
      <c r="F10" s="64">
        <v>7.0699999999999999E-2</v>
      </c>
      <c r="G10" s="65"/>
      <c r="H10" s="90" t="s">
        <v>386</v>
      </c>
      <c r="I10" s="80">
        <v>0</v>
      </c>
      <c r="J10" s="89" t="s">
        <v>19</v>
      </c>
      <c r="K10" s="82" t="s">
        <v>376</v>
      </c>
      <c r="L10" s="147" t="s">
        <v>80</v>
      </c>
      <c r="M10" s="83" t="s">
        <v>376</v>
      </c>
      <c r="N10" s="83" t="s">
        <v>377</v>
      </c>
      <c r="O10" s="59" t="s">
        <v>400</v>
      </c>
      <c r="P10" s="83" t="s">
        <v>65</v>
      </c>
    </row>
    <row r="11" spans="1:16" ht="25.5" x14ac:dyDescent="0.25">
      <c r="A11" s="131" t="s">
        <v>373</v>
      </c>
      <c r="B11" s="84" t="s">
        <v>60</v>
      </c>
      <c r="C11" s="209" t="s">
        <v>401</v>
      </c>
      <c r="D11" s="210">
        <v>5.3999999999999999E-2</v>
      </c>
      <c r="E11" s="205" t="s">
        <v>62</v>
      </c>
      <c r="F11" s="64">
        <v>7.0900000000000005E-2</v>
      </c>
      <c r="G11" s="66"/>
      <c r="H11" s="90" t="s">
        <v>389</v>
      </c>
      <c r="I11" s="80">
        <v>0</v>
      </c>
      <c r="J11" s="89" t="s">
        <v>19</v>
      </c>
      <c r="K11" s="82" t="s">
        <v>376</v>
      </c>
      <c r="L11" s="147" t="s">
        <v>80</v>
      </c>
      <c r="M11" s="83" t="s">
        <v>376</v>
      </c>
      <c r="N11" s="83" t="s">
        <v>377</v>
      </c>
      <c r="O11" s="59" t="s">
        <v>402</v>
      </c>
      <c r="P11" s="83" t="s">
        <v>65</v>
      </c>
    </row>
    <row r="12" spans="1:16" ht="25.5" x14ac:dyDescent="0.25">
      <c r="A12" s="131" t="s">
        <v>373</v>
      </c>
      <c r="B12" s="84" t="s">
        <v>60</v>
      </c>
      <c r="C12" s="209" t="s">
        <v>403</v>
      </c>
      <c r="D12" s="210">
        <v>5.3999999999999999E-2</v>
      </c>
      <c r="E12" s="205" t="s">
        <v>62</v>
      </c>
      <c r="F12" s="64">
        <v>7.0900000000000005E-2</v>
      </c>
      <c r="G12" s="68"/>
      <c r="H12" s="90" t="s">
        <v>393</v>
      </c>
      <c r="I12" s="80">
        <v>0</v>
      </c>
      <c r="J12" s="89" t="s">
        <v>19</v>
      </c>
      <c r="K12" s="82" t="s">
        <v>376</v>
      </c>
      <c r="L12" s="147" t="s">
        <v>80</v>
      </c>
      <c r="M12" s="83" t="s">
        <v>376</v>
      </c>
      <c r="N12" s="83" t="s">
        <v>377</v>
      </c>
      <c r="O12" s="59" t="s">
        <v>402</v>
      </c>
      <c r="P12" s="83" t="s">
        <v>65</v>
      </c>
    </row>
    <row r="13" spans="1:16" ht="27" thickTop="1" thickBot="1" x14ac:dyDescent="0.3">
      <c r="A13" s="131" t="s">
        <v>373</v>
      </c>
      <c r="B13" s="84" t="s">
        <v>60</v>
      </c>
      <c r="C13" s="186" t="s">
        <v>404</v>
      </c>
      <c r="D13" s="189">
        <v>5.4899999999999997E-2</v>
      </c>
      <c r="E13" s="205" t="s">
        <v>62</v>
      </c>
      <c r="F13" s="64">
        <v>7.1099999999999997E-2</v>
      </c>
      <c r="G13" s="91"/>
      <c r="H13" s="90" t="s">
        <v>405</v>
      </c>
      <c r="I13" s="80">
        <v>0</v>
      </c>
      <c r="J13" s="89" t="s">
        <v>19</v>
      </c>
      <c r="K13" s="82" t="s">
        <v>376</v>
      </c>
      <c r="L13" s="147" t="s">
        <v>80</v>
      </c>
      <c r="M13" s="83" t="s">
        <v>376</v>
      </c>
      <c r="N13" s="83" t="s">
        <v>377</v>
      </c>
      <c r="O13" s="59" t="s">
        <v>406</v>
      </c>
      <c r="P13" s="83" t="s">
        <v>65</v>
      </c>
    </row>
    <row r="14" spans="1:16" ht="25.5" x14ac:dyDescent="0.25">
      <c r="A14" s="131" t="s">
        <v>373</v>
      </c>
      <c r="B14" s="215" t="s">
        <v>98</v>
      </c>
      <c r="C14" s="209" t="s">
        <v>407</v>
      </c>
      <c r="D14" s="211">
        <v>5.1499999999999997E-2</v>
      </c>
      <c r="E14" s="216" t="s">
        <v>62</v>
      </c>
      <c r="F14" s="64">
        <v>6.1499999999999999E-2</v>
      </c>
      <c r="G14" s="78"/>
      <c r="H14" s="217" t="s">
        <v>375</v>
      </c>
      <c r="I14" s="218">
        <v>0</v>
      </c>
      <c r="J14" s="219" t="s">
        <v>100</v>
      </c>
      <c r="K14" s="82" t="s">
        <v>376</v>
      </c>
      <c r="L14" s="147" t="s">
        <v>80</v>
      </c>
      <c r="M14" s="83" t="s">
        <v>376</v>
      </c>
      <c r="N14" s="83" t="s">
        <v>377</v>
      </c>
      <c r="O14" s="59" t="s">
        <v>408</v>
      </c>
      <c r="P14" s="83" t="s">
        <v>65</v>
      </c>
    </row>
    <row r="15" spans="1:16" ht="25.5" x14ac:dyDescent="0.25">
      <c r="A15" s="131" t="s">
        <v>373</v>
      </c>
      <c r="B15" s="215" t="s">
        <v>98</v>
      </c>
      <c r="C15" s="209" t="s">
        <v>409</v>
      </c>
      <c r="D15" s="210">
        <v>5.1999999999999998E-2</v>
      </c>
      <c r="E15" s="216" t="s">
        <v>62</v>
      </c>
      <c r="F15" s="64">
        <v>6.1899999999999997E-2</v>
      </c>
      <c r="G15" s="85"/>
      <c r="H15" s="217" t="s">
        <v>382</v>
      </c>
      <c r="I15" s="218">
        <v>0</v>
      </c>
      <c r="J15" s="219" t="s">
        <v>100</v>
      </c>
      <c r="K15" s="82" t="s">
        <v>376</v>
      </c>
      <c r="L15" s="147" t="s">
        <v>80</v>
      </c>
      <c r="M15" s="83" t="s">
        <v>376</v>
      </c>
      <c r="N15" s="83" t="s">
        <v>377</v>
      </c>
      <c r="O15" s="59" t="s">
        <v>410</v>
      </c>
      <c r="P15" s="83" t="s">
        <v>65</v>
      </c>
    </row>
    <row r="16" spans="1:16" ht="25.5" x14ac:dyDescent="0.25">
      <c r="A16" s="131" t="s">
        <v>373</v>
      </c>
      <c r="B16" s="215" t="s">
        <v>98</v>
      </c>
      <c r="C16" s="209" t="s">
        <v>411</v>
      </c>
      <c r="D16" s="210">
        <v>5.2999999999999999E-2</v>
      </c>
      <c r="E16" s="216" t="s">
        <v>62</v>
      </c>
      <c r="F16" s="64">
        <v>6.25E-2</v>
      </c>
      <c r="G16" s="65"/>
      <c r="H16" s="217" t="s">
        <v>386</v>
      </c>
      <c r="I16" s="218">
        <v>0</v>
      </c>
      <c r="J16" s="219" t="s">
        <v>100</v>
      </c>
      <c r="K16" s="82" t="s">
        <v>376</v>
      </c>
      <c r="L16" s="147" t="s">
        <v>80</v>
      </c>
      <c r="M16" s="83" t="s">
        <v>376</v>
      </c>
      <c r="N16" s="83" t="s">
        <v>377</v>
      </c>
      <c r="O16" s="59" t="s">
        <v>412</v>
      </c>
      <c r="P16" s="83" t="s">
        <v>65</v>
      </c>
    </row>
    <row r="17" spans="1:17" ht="25.5" x14ac:dyDescent="0.25">
      <c r="A17" s="131" t="s">
        <v>373</v>
      </c>
      <c r="B17" s="215" t="s">
        <v>98</v>
      </c>
      <c r="C17" s="209" t="s">
        <v>413</v>
      </c>
      <c r="D17" s="210">
        <v>5.3999999999999999E-2</v>
      </c>
      <c r="E17" s="216" t="s">
        <v>62</v>
      </c>
      <c r="F17" s="64">
        <v>6.3100000000000003E-2</v>
      </c>
      <c r="G17" s="66"/>
      <c r="H17" s="217" t="s">
        <v>389</v>
      </c>
      <c r="I17" s="218">
        <v>0</v>
      </c>
      <c r="J17" s="219" t="s">
        <v>100</v>
      </c>
      <c r="K17" s="82" t="s">
        <v>376</v>
      </c>
      <c r="L17" s="147" t="s">
        <v>80</v>
      </c>
      <c r="M17" s="83" t="s">
        <v>376</v>
      </c>
      <c r="N17" s="83" t="s">
        <v>377</v>
      </c>
      <c r="O17" s="59" t="s">
        <v>414</v>
      </c>
      <c r="P17" s="83" t="s">
        <v>65</v>
      </c>
    </row>
    <row r="18" spans="1:17" ht="25.5" x14ac:dyDescent="0.25">
      <c r="A18" s="131" t="s">
        <v>373</v>
      </c>
      <c r="B18" s="215" t="s">
        <v>98</v>
      </c>
      <c r="C18" s="209" t="s">
        <v>415</v>
      </c>
      <c r="D18" s="210">
        <v>5.3999999999999999E-2</v>
      </c>
      <c r="E18" s="216" t="s">
        <v>62</v>
      </c>
      <c r="F18" s="64">
        <v>6.3100000000000003E-2</v>
      </c>
      <c r="G18" s="68"/>
      <c r="H18" s="217" t="s">
        <v>393</v>
      </c>
      <c r="I18" s="218">
        <v>0</v>
      </c>
      <c r="J18" s="219" t="s">
        <v>100</v>
      </c>
      <c r="K18" s="82" t="s">
        <v>376</v>
      </c>
      <c r="L18" s="147" t="s">
        <v>80</v>
      </c>
      <c r="M18" s="83" t="s">
        <v>376</v>
      </c>
      <c r="N18" s="83" t="s">
        <v>377</v>
      </c>
      <c r="O18" s="59" t="s">
        <v>414</v>
      </c>
      <c r="P18" s="83" t="s">
        <v>65</v>
      </c>
    </row>
    <row r="19" spans="1:17" ht="39.75" thickTop="1" thickBot="1" x14ac:dyDescent="0.3">
      <c r="A19" s="134" t="s">
        <v>416</v>
      </c>
      <c r="B19" s="83" t="s">
        <v>16</v>
      </c>
      <c r="C19" s="206" t="s">
        <v>417</v>
      </c>
      <c r="D19" s="189">
        <v>6.4899999999999999E-2</v>
      </c>
      <c r="E19" s="188" t="s">
        <v>418</v>
      </c>
      <c r="F19" s="92">
        <v>7.3400000000000007E-2</v>
      </c>
      <c r="G19" s="93"/>
      <c r="H19" s="82" t="s">
        <v>419</v>
      </c>
      <c r="I19" s="80">
        <v>0</v>
      </c>
      <c r="J19" s="81" t="s">
        <v>19</v>
      </c>
      <c r="K19" s="82" t="s">
        <v>376</v>
      </c>
      <c r="L19" s="147" t="s">
        <v>27</v>
      </c>
      <c r="M19" s="84" t="s">
        <v>376</v>
      </c>
      <c r="N19" s="83" t="s">
        <v>377</v>
      </c>
      <c r="O19" s="59" t="s">
        <v>420</v>
      </c>
      <c r="P19" s="83" t="s">
        <v>379</v>
      </c>
    </row>
    <row r="20" spans="1:17" ht="39.75" thickTop="1" thickBot="1" x14ac:dyDescent="0.3">
      <c r="A20" s="135" t="s">
        <v>421</v>
      </c>
      <c r="B20" s="83" t="s">
        <v>16</v>
      </c>
      <c r="C20" s="186" t="s">
        <v>422</v>
      </c>
      <c r="D20" s="189">
        <v>4.8899999999999999E-2</v>
      </c>
      <c r="E20" s="188" t="s">
        <v>423</v>
      </c>
      <c r="F20" s="92">
        <v>7.0400000000000004E-2</v>
      </c>
      <c r="G20" s="93"/>
      <c r="H20" s="82" t="s">
        <v>419</v>
      </c>
      <c r="I20" s="80">
        <v>0</v>
      </c>
      <c r="J20" s="81" t="s">
        <v>19</v>
      </c>
      <c r="K20" s="82" t="s">
        <v>376</v>
      </c>
      <c r="L20" s="147" t="s">
        <v>424</v>
      </c>
      <c r="M20" s="84" t="s">
        <v>376</v>
      </c>
      <c r="N20" s="83" t="s">
        <v>377</v>
      </c>
      <c r="O20" s="59" t="s">
        <v>425</v>
      </c>
      <c r="P20" s="83" t="s">
        <v>379</v>
      </c>
    </row>
    <row r="21" spans="1:17" ht="27" thickTop="1" thickBot="1" x14ac:dyDescent="0.3">
      <c r="A21" s="135" t="s">
        <v>421</v>
      </c>
      <c r="B21" s="132" t="s">
        <v>60</v>
      </c>
      <c r="C21" s="186" t="s">
        <v>426</v>
      </c>
      <c r="D21" s="189">
        <v>4.99E-2</v>
      </c>
      <c r="E21" s="205" t="s">
        <v>62</v>
      </c>
      <c r="F21" s="64">
        <v>7.0000000000000007E-2</v>
      </c>
      <c r="G21" s="94"/>
      <c r="H21" s="82" t="s">
        <v>419</v>
      </c>
      <c r="I21" s="80">
        <v>0</v>
      </c>
      <c r="J21" s="89" t="s">
        <v>19</v>
      </c>
      <c r="K21" s="82" t="s">
        <v>376</v>
      </c>
      <c r="L21" s="147" t="s">
        <v>80</v>
      </c>
      <c r="M21" s="83" t="s">
        <v>376</v>
      </c>
      <c r="N21" s="83" t="s">
        <v>377</v>
      </c>
      <c r="O21" s="59" t="s">
        <v>427</v>
      </c>
      <c r="P21" s="83" t="s">
        <v>65</v>
      </c>
    </row>
    <row r="22" spans="1:17" ht="39.75" thickTop="1" thickBot="1" x14ac:dyDescent="0.3">
      <c r="A22" s="136" t="s">
        <v>428</v>
      </c>
      <c r="B22" s="83" t="s">
        <v>429</v>
      </c>
      <c r="C22" s="186" t="s">
        <v>430</v>
      </c>
      <c r="D22" s="189">
        <v>5.45E-2</v>
      </c>
      <c r="E22" s="132" t="s">
        <v>431</v>
      </c>
      <c r="F22" s="95">
        <v>6.6100000000000006E-2</v>
      </c>
      <c r="G22" s="68"/>
      <c r="H22" s="96" t="s">
        <v>393</v>
      </c>
      <c r="I22" s="80">
        <v>250</v>
      </c>
      <c r="J22" s="89" t="s">
        <v>100</v>
      </c>
      <c r="K22" s="89" t="s">
        <v>432</v>
      </c>
      <c r="L22" s="147" t="s">
        <v>433</v>
      </c>
      <c r="M22" s="83" t="s">
        <v>376</v>
      </c>
      <c r="N22" s="83" t="s">
        <v>377</v>
      </c>
      <c r="O22" s="59" t="s">
        <v>434</v>
      </c>
      <c r="P22" s="83" t="s">
        <v>435</v>
      </c>
    </row>
    <row r="23" spans="1:17" ht="40.5" customHeight="1" thickTop="1" thickBot="1" x14ac:dyDescent="0.3">
      <c r="A23" s="136" t="s">
        <v>428</v>
      </c>
      <c r="B23" s="132" t="s">
        <v>436</v>
      </c>
      <c r="C23" s="206" t="s">
        <v>437</v>
      </c>
      <c r="D23" s="207">
        <v>0</v>
      </c>
      <c r="E23" s="205" t="s">
        <v>62</v>
      </c>
      <c r="F23" s="95">
        <v>5.91E-2</v>
      </c>
      <c r="G23" s="68"/>
      <c r="H23" s="96" t="s">
        <v>393</v>
      </c>
      <c r="I23" s="97">
        <v>250</v>
      </c>
      <c r="J23" s="81" t="s">
        <v>19</v>
      </c>
      <c r="K23" s="89" t="s">
        <v>432</v>
      </c>
      <c r="L23" s="83" t="s">
        <v>376</v>
      </c>
      <c r="M23" s="83" t="s">
        <v>376</v>
      </c>
      <c r="N23" s="83" t="s">
        <v>377</v>
      </c>
      <c r="O23" s="59" t="s">
        <v>438</v>
      </c>
      <c r="P23" s="83" t="s">
        <v>435</v>
      </c>
    </row>
    <row r="24" spans="1:17" ht="52.5" thickTop="1" thickBot="1" x14ac:dyDescent="0.3">
      <c r="A24" s="136" t="s">
        <v>428</v>
      </c>
      <c r="B24" s="132" t="s">
        <v>439</v>
      </c>
      <c r="C24" s="186" t="s">
        <v>440</v>
      </c>
      <c r="D24" s="189">
        <v>5.6000000000000001E-2</v>
      </c>
      <c r="E24" s="132" t="s">
        <v>49</v>
      </c>
      <c r="F24" s="95">
        <v>6.5799999999999997E-2</v>
      </c>
      <c r="G24" s="137"/>
      <c r="H24" s="96" t="s">
        <v>441</v>
      </c>
      <c r="I24" s="97">
        <v>0</v>
      </c>
      <c r="J24" s="81" t="s">
        <v>100</v>
      </c>
      <c r="K24" s="89" t="s">
        <v>432</v>
      </c>
      <c r="L24" s="147" t="s">
        <v>442</v>
      </c>
      <c r="M24" s="83" t="s">
        <v>376</v>
      </c>
      <c r="N24" s="83" t="s">
        <v>377</v>
      </c>
      <c r="O24" s="59" t="s">
        <v>443</v>
      </c>
      <c r="P24" s="83" t="s">
        <v>444</v>
      </c>
    </row>
    <row r="25" spans="1:17" ht="13.5" thickTop="1" x14ac:dyDescent="0.25">
      <c r="A25" s="138"/>
      <c r="B25" s="138"/>
      <c r="C25" s="113"/>
      <c r="D25" s="139"/>
      <c r="E25" s="140"/>
      <c r="F25" s="141"/>
      <c r="G25" s="142"/>
      <c r="H25" s="143"/>
      <c r="I25" s="144"/>
      <c r="J25" s="145"/>
      <c r="K25" s="145"/>
      <c r="L25" s="138"/>
      <c r="M25" s="138"/>
      <c r="N25" s="138"/>
      <c r="O25" s="121"/>
      <c r="P25" s="146"/>
    </row>
    <row r="26" spans="1:17" ht="30" customHeight="1" thickBot="1" x14ac:dyDescent="0.25">
      <c r="A26" s="156" t="s">
        <v>445</v>
      </c>
      <c r="B26" s="156"/>
      <c r="C26" s="156"/>
      <c r="D26" s="157"/>
      <c r="E26" s="157"/>
      <c r="F26" s="156"/>
      <c r="G26" s="156"/>
      <c r="H26" s="156"/>
      <c r="I26" s="156"/>
      <c r="J26" s="156"/>
      <c r="K26" s="156"/>
      <c r="L26" s="156"/>
      <c r="M26" s="156"/>
      <c r="N26" s="156"/>
      <c r="O26" s="156"/>
      <c r="P26" s="156"/>
    </row>
    <row r="27" spans="1:17" s="171" customFormat="1" ht="14.25" thickTop="1" thickBot="1" x14ac:dyDescent="0.25">
      <c r="A27" s="155" t="s">
        <v>334</v>
      </c>
      <c r="B27" s="155"/>
      <c r="C27" s="155"/>
      <c r="D27" s="155"/>
      <c r="E27" s="155"/>
      <c r="F27" s="226">
        <f>L1</f>
        <v>46244</v>
      </c>
      <c r="G27" s="226"/>
      <c r="H27" s="226"/>
      <c r="I27" s="226"/>
      <c r="J27" s="226"/>
      <c r="K27" s="226"/>
      <c r="L27" s="226"/>
      <c r="M27" s="226"/>
      <c r="N27" s="226"/>
      <c r="O27" s="226"/>
      <c r="P27" s="227"/>
      <c r="Q27" s="170"/>
    </row>
    <row r="28" spans="1:17" s="170" customFormat="1" ht="14.25" thickTop="1" thickBot="1" x14ac:dyDescent="0.25">
      <c r="A28" s="229" t="s">
        <v>446</v>
      </c>
      <c r="B28" s="230"/>
      <c r="C28" s="230"/>
      <c r="D28" s="230"/>
      <c r="E28" s="230"/>
      <c r="F28" s="230"/>
      <c r="G28" s="230"/>
      <c r="H28" s="230"/>
      <c r="I28" s="230"/>
      <c r="J28" s="230"/>
      <c r="K28" s="230"/>
      <c r="L28" s="230"/>
      <c r="M28" s="230"/>
      <c r="N28" s="230"/>
      <c r="O28" s="230"/>
      <c r="P28" s="230"/>
      <c r="Q28" s="181"/>
    </row>
    <row r="29" spans="1:17" s="172" customFormat="1" ht="14.25" thickTop="1" thickBot="1" x14ac:dyDescent="0.25">
      <c r="A29" s="254" t="s">
        <v>447</v>
      </c>
      <c r="B29" s="254"/>
      <c r="C29" s="254"/>
      <c r="D29" s="254"/>
      <c r="E29" s="254"/>
      <c r="F29" s="254"/>
      <c r="G29" s="254"/>
      <c r="H29" s="254"/>
      <c r="I29" s="254"/>
      <c r="J29" s="254"/>
      <c r="K29" s="254"/>
      <c r="L29" s="254"/>
      <c r="M29" s="254"/>
      <c r="N29" s="254"/>
      <c r="O29" s="254"/>
      <c r="P29" s="254"/>
      <c r="Q29" s="182"/>
    </row>
    <row r="30" spans="1:17" s="172" customFormat="1" ht="14.25" thickTop="1" thickBot="1" x14ac:dyDescent="0.25">
      <c r="A30" s="247" t="s">
        <v>448</v>
      </c>
      <c r="B30" s="248"/>
      <c r="C30" s="248"/>
      <c r="D30" s="248"/>
      <c r="E30" s="248"/>
      <c r="F30" s="248"/>
      <c r="G30" s="248"/>
      <c r="H30" s="248"/>
      <c r="I30" s="248"/>
      <c r="J30" s="248"/>
      <c r="K30" s="248"/>
      <c r="L30" s="248"/>
      <c r="M30" s="248"/>
      <c r="N30" s="248"/>
      <c r="O30" s="248"/>
      <c r="P30" s="248"/>
      <c r="Q30" s="181"/>
    </row>
    <row r="31" spans="1:17" s="172" customFormat="1" ht="14.25" thickTop="1" thickBot="1" x14ac:dyDescent="0.25">
      <c r="A31" s="247" t="s">
        <v>449</v>
      </c>
      <c r="B31" s="248"/>
      <c r="C31" s="248"/>
      <c r="D31" s="248"/>
      <c r="E31" s="248"/>
      <c r="F31" s="248"/>
      <c r="G31" s="248"/>
      <c r="H31" s="248"/>
      <c r="I31" s="248"/>
      <c r="J31" s="248"/>
      <c r="K31" s="248"/>
      <c r="L31" s="248"/>
      <c r="M31" s="248"/>
      <c r="N31" s="248"/>
      <c r="O31" s="248"/>
      <c r="P31" s="248"/>
      <c r="Q31" s="183"/>
    </row>
    <row r="32" spans="1:17" s="172" customFormat="1" ht="14.25" thickTop="1" thickBot="1" x14ac:dyDescent="0.25">
      <c r="A32" s="247" t="s">
        <v>450</v>
      </c>
      <c r="B32" s="248"/>
      <c r="C32" s="248"/>
      <c r="D32" s="248"/>
      <c r="E32" s="248"/>
      <c r="F32" s="248"/>
      <c r="G32" s="248"/>
      <c r="H32" s="248"/>
      <c r="I32" s="248"/>
      <c r="J32" s="248"/>
      <c r="K32" s="248"/>
      <c r="L32" s="248"/>
      <c r="M32" s="248"/>
      <c r="N32" s="248"/>
      <c r="O32" s="248"/>
      <c r="P32" s="248"/>
      <c r="Q32" s="183"/>
    </row>
    <row r="33" spans="1:17" s="172" customFormat="1" ht="14.25" thickTop="1" thickBot="1" x14ac:dyDescent="0.25">
      <c r="A33" s="247" t="s">
        <v>451</v>
      </c>
      <c r="B33" s="248"/>
      <c r="C33" s="248"/>
      <c r="D33" s="248"/>
      <c r="E33" s="248"/>
      <c r="F33" s="248"/>
      <c r="G33" s="248"/>
      <c r="H33" s="248"/>
      <c r="I33" s="248"/>
      <c r="J33" s="248"/>
      <c r="K33" s="248"/>
      <c r="L33" s="248"/>
      <c r="M33" s="248"/>
      <c r="N33" s="248"/>
      <c r="O33" s="248"/>
      <c r="P33" s="248"/>
      <c r="Q33" s="183"/>
    </row>
    <row r="34" spans="1:17" s="172" customFormat="1" ht="14.25" thickTop="1" thickBot="1" x14ac:dyDescent="0.25">
      <c r="A34" s="247" t="s">
        <v>452</v>
      </c>
      <c r="B34" s="248"/>
      <c r="C34" s="248"/>
      <c r="D34" s="248"/>
      <c r="E34" s="248"/>
      <c r="F34" s="248"/>
      <c r="G34" s="248"/>
      <c r="H34" s="248"/>
      <c r="I34" s="248"/>
      <c r="J34" s="248"/>
      <c r="K34" s="248"/>
      <c r="L34" s="248"/>
      <c r="M34" s="248"/>
      <c r="N34" s="248"/>
      <c r="O34" s="248"/>
      <c r="P34" s="248"/>
      <c r="Q34" s="183"/>
    </row>
    <row r="35" spans="1:17" s="172" customFormat="1" ht="14.25" thickTop="1" thickBot="1" x14ac:dyDescent="0.25">
      <c r="A35" s="247" t="s">
        <v>453</v>
      </c>
      <c r="B35" s="248"/>
      <c r="C35" s="248"/>
      <c r="D35" s="248"/>
      <c r="E35" s="248"/>
      <c r="F35" s="248"/>
      <c r="G35" s="248"/>
      <c r="H35" s="248"/>
      <c r="I35" s="248"/>
      <c r="J35" s="248"/>
      <c r="K35" s="248"/>
      <c r="L35" s="248"/>
      <c r="M35" s="248"/>
      <c r="N35" s="248"/>
      <c r="O35" s="248"/>
      <c r="P35" s="253"/>
      <c r="Q35" s="173"/>
    </row>
    <row r="36" spans="1:17" s="172" customFormat="1" ht="14.25" thickTop="1" thickBot="1" x14ac:dyDescent="0.25">
      <c r="A36" s="251" t="s">
        <v>454</v>
      </c>
      <c r="B36" s="252"/>
      <c r="C36" s="252"/>
      <c r="D36" s="252"/>
      <c r="E36" s="252"/>
      <c r="F36" s="252"/>
      <c r="G36" s="252"/>
      <c r="H36" s="252"/>
      <c r="I36" s="252"/>
      <c r="J36" s="252"/>
      <c r="K36" s="252"/>
      <c r="L36" s="252"/>
      <c r="M36" s="252"/>
      <c r="N36" s="252"/>
      <c r="O36" s="252"/>
      <c r="P36" s="252"/>
      <c r="Q36" s="183"/>
    </row>
    <row r="37" spans="1:17" s="173" customFormat="1" ht="14.25" thickTop="1" thickBot="1" x14ac:dyDescent="0.25">
      <c r="A37" s="247" t="s">
        <v>455</v>
      </c>
      <c r="B37" s="248"/>
      <c r="C37" s="248"/>
      <c r="D37" s="248"/>
      <c r="E37" s="248"/>
      <c r="F37" s="248"/>
      <c r="G37" s="248"/>
      <c r="H37" s="248"/>
      <c r="I37" s="248"/>
      <c r="J37" s="248"/>
      <c r="K37" s="248"/>
      <c r="L37" s="248"/>
      <c r="M37" s="248"/>
      <c r="N37" s="248"/>
      <c r="O37" s="248"/>
      <c r="P37" s="248"/>
      <c r="Q37" s="183"/>
    </row>
    <row r="38" spans="1:17" s="174" customFormat="1" ht="14.25" thickTop="1" thickBot="1" x14ac:dyDescent="0.25">
      <c r="A38" s="247" t="s">
        <v>347</v>
      </c>
      <c r="B38" s="248"/>
      <c r="C38" s="248"/>
      <c r="D38" s="248"/>
      <c r="E38" s="248"/>
      <c r="F38" s="248"/>
      <c r="G38" s="248"/>
      <c r="H38" s="248"/>
      <c r="I38" s="248"/>
      <c r="J38" s="248"/>
      <c r="K38" s="248"/>
      <c r="L38" s="248"/>
      <c r="M38" s="248"/>
      <c r="N38" s="248"/>
      <c r="O38" s="248"/>
      <c r="P38" s="248"/>
      <c r="Q38" s="184"/>
    </row>
    <row r="39" spans="1:17" s="173" customFormat="1" ht="14.25" thickTop="1" thickBot="1" x14ac:dyDescent="0.25">
      <c r="A39" s="249" t="s">
        <v>370</v>
      </c>
      <c r="B39" s="250"/>
      <c r="C39" s="250"/>
      <c r="D39" s="250"/>
      <c r="E39" s="250"/>
      <c r="F39" s="250"/>
      <c r="G39" s="250"/>
      <c r="H39" s="250"/>
      <c r="I39" s="250"/>
      <c r="J39" s="250"/>
      <c r="K39" s="250"/>
      <c r="L39" s="250"/>
      <c r="M39" s="250"/>
      <c r="N39" s="250"/>
      <c r="O39" s="250"/>
      <c r="P39" s="250"/>
      <c r="Q39" s="183"/>
    </row>
    <row r="40" spans="1:17" ht="13.5" thickTop="1" x14ac:dyDescent="0.2"/>
    <row r="41" spans="1:17" x14ac:dyDescent="0.2">
      <c r="H41" s="166" t="s">
        <v>456</v>
      </c>
    </row>
  </sheetData>
  <autoFilter ref="A2:P24" xr:uid="{6F9F4BC9-1204-46D8-A822-CE1845498C79}"/>
  <mergeCells count="14">
    <mergeCell ref="A1:K1"/>
    <mergeCell ref="F27:P27"/>
    <mergeCell ref="A37:P37"/>
    <mergeCell ref="A38:P38"/>
    <mergeCell ref="A39:P39"/>
    <mergeCell ref="A36:P36"/>
    <mergeCell ref="A28:P28"/>
    <mergeCell ref="A31:P31"/>
    <mergeCell ref="A32:P32"/>
    <mergeCell ref="A33:P33"/>
    <mergeCell ref="A34:P34"/>
    <mergeCell ref="A35:P35"/>
    <mergeCell ref="A30:P30"/>
    <mergeCell ref="A29:P29"/>
  </mergeCells>
  <phoneticPr fontId="9" type="noConversion"/>
  <pageMargins left="0.15748031496062992" right="0.15748031496062992" top="0.19685039370078741" bottom="0.19685039370078741" header="0.11811023622047245" footer="0.15748031496062992"/>
  <pageSetup paperSize="9" scale="59" fitToHeight="2" orientation="landscape" r:id="rId1"/>
  <headerFooter alignWithMargins="0"/>
  <rowBreaks count="1" manualBreakCount="1">
    <brk id="2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B9B29-F2E3-4B20-9577-4F903CACD461}">
  <sheetPr>
    <tabColor theme="5" tint="0.59999389629810485"/>
  </sheetPr>
  <dimension ref="A2:B50"/>
  <sheetViews>
    <sheetView workbookViewId="0">
      <selection activeCell="G7" sqref="G7"/>
    </sheetView>
  </sheetViews>
  <sheetFormatPr defaultRowHeight="12.75" x14ac:dyDescent="0.2"/>
  <cols>
    <col min="1" max="1" width="63.140625" bestFit="1" customWidth="1"/>
    <col min="2" max="2" width="95.42578125" customWidth="1"/>
  </cols>
  <sheetData>
    <row r="2" spans="1:2" ht="15" x14ac:dyDescent="0.25">
      <c r="A2" s="256" t="s">
        <v>457</v>
      </c>
      <c r="B2" s="256"/>
    </row>
    <row r="3" spans="1:2" ht="13.5" thickBot="1" x14ac:dyDescent="0.25">
      <c r="B3" s="2"/>
    </row>
    <row r="4" spans="1:2" ht="39.950000000000003" customHeight="1" thickTop="1" thickBot="1" x14ac:dyDescent="0.25">
      <c r="A4" s="105" t="s">
        <v>16</v>
      </c>
      <c r="B4" s="106" t="s">
        <v>458</v>
      </c>
    </row>
    <row r="5" spans="1:2" ht="39.950000000000003" customHeight="1" thickTop="1" thickBot="1" x14ac:dyDescent="0.25">
      <c r="A5" s="106" t="s">
        <v>459</v>
      </c>
      <c r="B5" s="106" t="s">
        <v>458</v>
      </c>
    </row>
    <row r="6" spans="1:2" ht="39.950000000000003" customHeight="1" thickTop="1" thickBot="1" x14ac:dyDescent="0.25">
      <c r="A6" s="106" t="s">
        <v>52</v>
      </c>
      <c r="B6" s="106" t="s">
        <v>458</v>
      </c>
    </row>
    <row r="7" spans="1:2" ht="39.950000000000003" customHeight="1" thickTop="1" thickBot="1" x14ac:dyDescent="0.25">
      <c r="A7" s="106" t="s">
        <v>56</v>
      </c>
      <c r="B7" s="106" t="s">
        <v>458</v>
      </c>
    </row>
    <row r="8" spans="1:2" ht="39.950000000000003" customHeight="1" thickTop="1" thickBot="1" x14ac:dyDescent="0.25">
      <c r="A8" s="106" t="s">
        <v>60</v>
      </c>
      <c r="B8" s="106" t="s">
        <v>460</v>
      </c>
    </row>
    <row r="9" spans="1:2" ht="39.950000000000003" customHeight="1" thickTop="1" thickBot="1" x14ac:dyDescent="0.25">
      <c r="A9" s="106" t="s">
        <v>82</v>
      </c>
      <c r="B9" s="106" t="s">
        <v>460</v>
      </c>
    </row>
    <row r="10" spans="1:2" ht="39.950000000000003" customHeight="1" thickTop="1" thickBot="1" x14ac:dyDescent="0.25">
      <c r="A10" s="106" t="s">
        <v>85</v>
      </c>
      <c r="B10" s="106" t="s">
        <v>460</v>
      </c>
    </row>
    <row r="11" spans="1:2" ht="39.950000000000003" customHeight="1" thickTop="1" thickBot="1" x14ac:dyDescent="0.25">
      <c r="A11" s="106" t="s">
        <v>98</v>
      </c>
      <c r="B11" s="106" t="s">
        <v>460</v>
      </c>
    </row>
    <row r="12" spans="1:2" ht="39.950000000000003" customHeight="1" thickTop="1" thickBot="1" x14ac:dyDescent="0.25">
      <c r="A12" s="185" t="s">
        <v>176</v>
      </c>
      <c r="B12" s="106" t="s">
        <v>461</v>
      </c>
    </row>
    <row r="13" spans="1:2" ht="39.950000000000003" customHeight="1" thickTop="1" thickBot="1" x14ac:dyDescent="0.25">
      <c r="A13" s="186" t="s">
        <v>90</v>
      </c>
      <c r="B13" s="106" t="s">
        <v>460</v>
      </c>
    </row>
    <row r="14" spans="1:2" ht="25.5" customHeight="1" thickTop="1" x14ac:dyDescent="0.2"/>
    <row r="15" spans="1:2" ht="13.5" thickBot="1" x14ac:dyDescent="0.25"/>
    <row r="16" spans="1:2" ht="14.25" thickTop="1" thickBot="1" x14ac:dyDescent="0.25">
      <c r="A16" s="3" t="s">
        <v>462</v>
      </c>
      <c r="B16" s="3" t="s">
        <v>463</v>
      </c>
    </row>
    <row r="17" spans="1:2" ht="26.25" thickTop="1" x14ac:dyDescent="0.2">
      <c r="A17" s="4" t="s">
        <v>464</v>
      </c>
      <c r="B17" s="5"/>
    </row>
    <row r="18" spans="1:2" ht="26.25" customHeight="1" x14ac:dyDescent="0.2">
      <c r="A18" s="6" t="s">
        <v>465</v>
      </c>
      <c r="B18" s="6"/>
    </row>
    <row r="19" spans="1:2" x14ac:dyDescent="0.2">
      <c r="A19" s="5" t="s">
        <v>466</v>
      </c>
      <c r="B19" s="8" t="s">
        <v>467</v>
      </c>
    </row>
    <row r="20" spans="1:2" ht="38.25" x14ac:dyDescent="0.2">
      <c r="A20" s="6" t="s">
        <v>468</v>
      </c>
      <c r="B20" s="7" t="s">
        <v>469</v>
      </c>
    </row>
    <row r="21" spans="1:2" x14ac:dyDescent="0.2">
      <c r="A21" s="5" t="s">
        <v>470</v>
      </c>
      <c r="B21" s="5"/>
    </row>
    <row r="22" spans="1:2" x14ac:dyDescent="0.2">
      <c r="A22" s="6" t="s">
        <v>471</v>
      </c>
      <c r="B22" s="77" t="s">
        <v>472</v>
      </c>
    </row>
    <row r="23" spans="1:2" x14ac:dyDescent="0.2">
      <c r="A23" s="5" t="s">
        <v>473</v>
      </c>
      <c r="B23" s="5" t="s">
        <v>474</v>
      </c>
    </row>
    <row r="24" spans="1:2" ht="32.25" customHeight="1" x14ac:dyDescent="0.2">
      <c r="A24" s="6" t="s">
        <v>475</v>
      </c>
      <c r="B24" s="6" t="s">
        <v>476</v>
      </c>
    </row>
    <row r="25" spans="1:2" x14ac:dyDescent="0.2">
      <c r="A25" s="5" t="s">
        <v>477</v>
      </c>
      <c r="B25" s="8" t="s">
        <v>478</v>
      </c>
    </row>
    <row r="26" spans="1:2" x14ac:dyDescent="0.2">
      <c r="A26" s="6" t="s">
        <v>479</v>
      </c>
      <c r="B26" s="6"/>
    </row>
    <row r="27" spans="1:2" ht="25.5" x14ac:dyDescent="0.2">
      <c r="A27" s="5" t="s">
        <v>480</v>
      </c>
      <c r="B27" s="9" t="s">
        <v>481</v>
      </c>
    </row>
    <row r="28" spans="1:2" ht="63.75" x14ac:dyDescent="0.2">
      <c r="A28" s="255" t="s">
        <v>482</v>
      </c>
      <c r="B28" s="7" t="s">
        <v>483</v>
      </c>
    </row>
    <row r="29" spans="1:2" ht="63.75" x14ac:dyDescent="0.2">
      <c r="A29" s="255"/>
      <c r="B29" s="7" t="s">
        <v>484</v>
      </c>
    </row>
    <row r="30" spans="1:2" ht="63.75" x14ac:dyDescent="0.2">
      <c r="A30" s="10" t="s">
        <v>485</v>
      </c>
      <c r="B30" s="11" t="s">
        <v>486</v>
      </c>
    </row>
    <row r="31" spans="1:2" ht="63.75" x14ac:dyDescent="0.2">
      <c r="A31" s="77" t="s">
        <v>487</v>
      </c>
      <c r="B31" s="7" t="s">
        <v>488</v>
      </c>
    </row>
    <row r="32" spans="1:2" x14ac:dyDescent="0.2">
      <c r="A32" s="77" t="s">
        <v>489</v>
      </c>
      <c r="B32" s="7" t="s">
        <v>490</v>
      </c>
    </row>
    <row r="33" spans="1:2" x14ac:dyDescent="0.2">
      <c r="A33" s="5" t="s">
        <v>491</v>
      </c>
      <c r="B33" s="12"/>
    </row>
    <row r="34" spans="1:2" x14ac:dyDescent="0.2">
      <c r="A34" s="13" t="s">
        <v>492</v>
      </c>
      <c r="B34" s="14"/>
    </row>
    <row r="35" spans="1:2" x14ac:dyDescent="0.2">
      <c r="A35" s="15" t="s">
        <v>493</v>
      </c>
      <c r="B35" s="12"/>
    </row>
    <row r="36" spans="1:2" x14ac:dyDescent="0.2">
      <c r="A36" s="13" t="s">
        <v>494</v>
      </c>
      <c r="B36" s="14"/>
    </row>
    <row r="37" spans="1:2" x14ac:dyDescent="0.2">
      <c r="A37" s="15" t="s">
        <v>495</v>
      </c>
      <c r="B37" s="12"/>
    </row>
    <row r="38" spans="1:2" x14ac:dyDescent="0.2">
      <c r="A38" s="1"/>
    </row>
    <row r="40" spans="1:2" x14ac:dyDescent="0.2">
      <c r="A40" s="1"/>
    </row>
    <row r="41" spans="1:2" ht="63.75" x14ac:dyDescent="0.2">
      <c r="A41" s="77" t="s">
        <v>487</v>
      </c>
      <c r="B41" s="7" t="s">
        <v>488</v>
      </c>
    </row>
    <row r="42" spans="1:2" x14ac:dyDescent="0.2">
      <c r="A42" s="77" t="s">
        <v>489</v>
      </c>
      <c r="B42" s="7" t="s">
        <v>490</v>
      </c>
    </row>
    <row r="43" spans="1:2" x14ac:dyDescent="0.2">
      <c r="A43" s="5" t="s">
        <v>491</v>
      </c>
      <c r="B43" s="12"/>
    </row>
    <row r="44" spans="1:2" x14ac:dyDescent="0.2">
      <c r="A44" s="13" t="s">
        <v>492</v>
      </c>
      <c r="B44" s="14"/>
    </row>
    <row r="45" spans="1:2" x14ac:dyDescent="0.2">
      <c r="A45" s="15" t="s">
        <v>493</v>
      </c>
      <c r="B45" s="12"/>
    </row>
    <row r="46" spans="1:2" x14ac:dyDescent="0.2">
      <c r="A46" s="13" t="s">
        <v>494</v>
      </c>
      <c r="B46" s="14"/>
    </row>
    <row r="47" spans="1:2" x14ac:dyDescent="0.2">
      <c r="A47" s="15" t="s">
        <v>495</v>
      </c>
      <c r="B47" s="12"/>
    </row>
    <row r="48" spans="1:2" x14ac:dyDescent="0.2">
      <c r="A48" s="1"/>
    </row>
    <row r="50" spans="1:1" x14ac:dyDescent="0.2">
      <c r="A50" s="1"/>
    </row>
  </sheetData>
  <mergeCells count="2">
    <mergeCell ref="A28:A29"/>
    <mergeCell ref="A2:B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5B84A-33D3-4EEE-97D6-9263A3065A8F}">
  <sheetPr>
    <tabColor theme="5" tint="0.59999389629810485"/>
  </sheetPr>
  <dimension ref="A1:B28"/>
  <sheetViews>
    <sheetView workbookViewId="0">
      <selection activeCell="D3" sqref="D3"/>
    </sheetView>
  </sheetViews>
  <sheetFormatPr defaultRowHeight="12.75" x14ac:dyDescent="0.2"/>
  <cols>
    <col min="1" max="1" width="14.42578125" customWidth="1"/>
    <col min="2" max="2" width="89.140625" customWidth="1"/>
  </cols>
  <sheetData>
    <row r="1" spans="1:2" x14ac:dyDescent="0.2">
      <c r="A1" s="27" t="s">
        <v>496</v>
      </c>
      <c r="B1" s="27" t="s">
        <v>497</v>
      </c>
    </row>
    <row r="2" spans="1:2" x14ac:dyDescent="0.2">
      <c r="A2" s="28">
        <v>1</v>
      </c>
      <c r="B2" s="27" t="s">
        <v>498</v>
      </c>
    </row>
    <row r="3" spans="1:2" ht="55.5" x14ac:dyDescent="0.2">
      <c r="A3" s="28">
        <v>2</v>
      </c>
      <c r="B3" s="29" t="s">
        <v>499</v>
      </c>
    </row>
    <row r="4" spans="1:2" x14ac:dyDescent="0.2">
      <c r="A4" s="28">
        <v>3</v>
      </c>
      <c r="B4" s="29" t="s">
        <v>500</v>
      </c>
    </row>
    <row r="5" spans="1:2" x14ac:dyDescent="0.2">
      <c r="A5" s="28">
        <v>4</v>
      </c>
      <c r="B5" s="29" t="s">
        <v>501</v>
      </c>
    </row>
    <row r="6" spans="1:2" x14ac:dyDescent="0.2">
      <c r="A6" s="28">
        <v>5</v>
      </c>
      <c r="B6" s="29" t="s">
        <v>502</v>
      </c>
    </row>
    <row r="7" spans="1:2" ht="51" x14ac:dyDescent="0.2">
      <c r="A7" s="28">
        <v>6</v>
      </c>
      <c r="B7" s="29" t="s">
        <v>503</v>
      </c>
    </row>
    <row r="8" spans="1:2" ht="25.5" x14ac:dyDescent="0.2">
      <c r="A8" s="28">
        <v>7</v>
      </c>
      <c r="B8" s="29" t="s">
        <v>504</v>
      </c>
    </row>
    <row r="9" spans="1:2" ht="38.25" x14ac:dyDescent="0.2">
      <c r="A9" s="28">
        <v>8</v>
      </c>
      <c r="B9" s="29" t="s">
        <v>505</v>
      </c>
    </row>
    <row r="10" spans="1:2" ht="38.25" x14ac:dyDescent="0.2">
      <c r="A10" s="28">
        <v>9</v>
      </c>
      <c r="B10" s="29" t="s">
        <v>506</v>
      </c>
    </row>
    <row r="11" spans="1:2" ht="38.25" x14ac:dyDescent="0.2">
      <c r="A11" s="28">
        <v>10</v>
      </c>
      <c r="B11" s="29" t="s">
        <v>507</v>
      </c>
    </row>
    <row r="12" spans="1:2" x14ac:dyDescent="0.2">
      <c r="A12" s="28">
        <v>11</v>
      </c>
      <c r="B12" s="29" t="s">
        <v>508</v>
      </c>
    </row>
    <row r="13" spans="1:2" x14ac:dyDescent="0.2">
      <c r="A13" s="28">
        <v>12</v>
      </c>
      <c r="B13" s="29" t="s">
        <v>509</v>
      </c>
    </row>
    <row r="14" spans="1:2" ht="127.5" x14ac:dyDescent="0.2">
      <c r="A14" s="28">
        <v>13</v>
      </c>
      <c r="B14" s="29" t="s">
        <v>510</v>
      </c>
    </row>
    <row r="15" spans="1:2" ht="38.25" x14ac:dyDescent="0.2">
      <c r="A15" s="28">
        <v>14</v>
      </c>
      <c r="B15" s="29" t="s">
        <v>511</v>
      </c>
    </row>
    <row r="16" spans="1:2" ht="76.5" x14ac:dyDescent="0.2">
      <c r="A16" s="28">
        <v>15</v>
      </c>
      <c r="B16" s="29" t="s">
        <v>512</v>
      </c>
    </row>
    <row r="17" spans="1:2" x14ac:dyDescent="0.2">
      <c r="A17" s="28">
        <v>16</v>
      </c>
      <c r="B17" s="29" t="s">
        <v>513</v>
      </c>
    </row>
    <row r="18" spans="1:2" x14ac:dyDescent="0.2">
      <c r="B18" s="30"/>
    </row>
    <row r="20" spans="1:2" ht="15" x14ac:dyDescent="0.25">
      <c r="A20" s="257" t="s">
        <v>457</v>
      </c>
      <c r="B20" s="257"/>
    </row>
    <row r="21" spans="1:2" ht="38.25" x14ac:dyDescent="0.2">
      <c r="A21" s="31" t="s">
        <v>16</v>
      </c>
      <c r="B21" s="32" t="s">
        <v>458</v>
      </c>
    </row>
    <row r="22" spans="1:2" ht="38.25" x14ac:dyDescent="0.2">
      <c r="A22" s="33" t="s">
        <v>176</v>
      </c>
      <c r="B22" s="34" t="s">
        <v>461</v>
      </c>
    </row>
    <row r="23" spans="1:2" ht="25.5" x14ac:dyDescent="0.2">
      <c r="A23" s="35" t="s">
        <v>60</v>
      </c>
      <c r="B23" s="32" t="s">
        <v>460</v>
      </c>
    </row>
    <row r="24" spans="1:2" ht="25.5" x14ac:dyDescent="0.2">
      <c r="A24" s="36" t="s">
        <v>90</v>
      </c>
      <c r="B24" s="32" t="s">
        <v>460</v>
      </c>
    </row>
    <row r="25" spans="1:2" ht="25.5" x14ac:dyDescent="0.2">
      <c r="A25" s="36" t="s">
        <v>98</v>
      </c>
      <c r="B25" s="32" t="s">
        <v>460</v>
      </c>
    </row>
    <row r="26" spans="1:2" ht="38.25" x14ac:dyDescent="0.2">
      <c r="A26" s="36" t="s">
        <v>514</v>
      </c>
      <c r="B26" s="32" t="s">
        <v>458</v>
      </c>
    </row>
    <row r="27" spans="1:2" ht="38.25" x14ac:dyDescent="0.2">
      <c r="A27" s="37" t="s">
        <v>515</v>
      </c>
      <c r="B27" s="38" t="s">
        <v>460</v>
      </c>
    </row>
    <row r="28" spans="1:2" ht="38.25" x14ac:dyDescent="0.2">
      <c r="A28" s="31" t="s">
        <v>516</v>
      </c>
      <c r="B28" s="34" t="s">
        <v>461</v>
      </c>
    </row>
  </sheetData>
  <mergeCells count="1">
    <mergeCell ref="A20:B20"/>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BE705-7E8A-415C-B1A8-4CC2E6EB9300}">
  <sheetPr>
    <tabColor theme="5" tint="0.59999389629810485"/>
  </sheetPr>
  <dimension ref="A1:R48"/>
  <sheetViews>
    <sheetView workbookViewId="0">
      <selection activeCell="L40" sqref="L40"/>
    </sheetView>
  </sheetViews>
  <sheetFormatPr defaultRowHeight="12.75" x14ac:dyDescent="0.2"/>
  <cols>
    <col min="1" max="1" width="5.7109375" style="21" customWidth="1"/>
    <col min="3" max="3" width="18.7109375" customWidth="1"/>
    <col min="4" max="4" width="84" customWidth="1"/>
    <col min="5" max="5" width="2.85546875" customWidth="1"/>
    <col min="6" max="17" width="3.7109375" customWidth="1"/>
  </cols>
  <sheetData>
    <row r="1" spans="1:4" ht="15.75" x14ac:dyDescent="0.25">
      <c r="A1" s="16" t="s">
        <v>517</v>
      </c>
    </row>
    <row r="2" spans="1:4" x14ac:dyDescent="0.2">
      <c r="A2" s="17"/>
    </row>
    <row r="3" spans="1:4" x14ac:dyDescent="0.2">
      <c r="A3" s="18" t="s">
        <v>496</v>
      </c>
      <c r="B3" s="18" t="s">
        <v>518</v>
      </c>
      <c r="C3" s="19"/>
      <c r="D3" s="19"/>
    </row>
    <row r="4" spans="1:4" x14ac:dyDescent="0.2">
      <c r="A4" s="20">
        <v>1</v>
      </c>
      <c r="B4" s="15" t="s">
        <v>519</v>
      </c>
      <c r="C4" s="12"/>
      <c r="D4" s="12"/>
    </row>
    <row r="5" spans="1:4" x14ac:dyDescent="0.2">
      <c r="A5" s="21">
        <v>2</v>
      </c>
      <c r="B5" s="1" t="s">
        <v>520</v>
      </c>
    </row>
    <row r="6" spans="1:4" x14ac:dyDescent="0.2">
      <c r="A6" s="20">
        <v>3</v>
      </c>
      <c r="B6" s="15" t="s">
        <v>521</v>
      </c>
      <c r="C6" s="12"/>
      <c r="D6" s="12"/>
    </row>
    <row r="7" spans="1:4" x14ac:dyDescent="0.2">
      <c r="A7" s="21">
        <v>4</v>
      </c>
      <c r="B7" s="1" t="s">
        <v>522</v>
      </c>
    </row>
    <row r="8" spans="1:4" x14ac:dyDescent="0.2">
      <c r="A8" s="20">
        <v>5</v>
      </c>
      <c r="B8" s="15" t="s">
        <v>523</v>
      </c>
      <c r="C8" s="12"/>
      <c r="D8" s="12"/>
    </row>
    <row r="9" spans="1:4" x14ac:dyDescent="0.2">
      <c r="A9" s="21">
        <v>6</v>
      </c>
      <c r="B9" s="1" t="s">
        <v>524</v>
      </c>
    </row>
    <row r="10" spans="1:4" x14ac:dyDescent="0.2">
      <c r="A10" s="20">
        <v>7</v>
      </c>
      <c r="B10" s="15" t="s">
        <v>525</v>
      </c>
      <c r="C10" s="12"/>
      <c r="D10" s="12"/>
    </row>
    <row r="11" spans="1:4" x14ac:dyDescent="0.2">
      <c r="A11" s="21">
        <v>8</v>
      </c>
      <c r="B11" s="1" t="s">
        <v>526</v>
      </c>
    </row>
    <row r="12" spans="1:4" x14ac:dyDescent="0.2">
      <c r="A12" s="20">
        <v>9</v>
      </c>
      <c r="B12" s="15" t="s">
        <v>527</v>
      </c>
      <c r="C12" s="12"/>
      <c r="D12" s="12"/>
    </row>
    <row r="13" spans="1:4" x14ac:dyDescent="0.2">
      <c r="A13" s="21">
        <v>10</v>
      </c>
      <c r="B13" s="1" t="s">
        <v>528</v>
      </c>
    </row>
    <row r="14" spans="1:4" ht="15.75" customHeight="1" x14ac:dyDescent="0.2">
      <c r="C14" t="e">
        <f>IF(#REF!="2 years","24",IF(#REF!="3 years","36",IF(#REF!="5 years","60")))</f>
        <v>#REF!</v>
      </c>
      <c r="D14" s="1" t="s">
        <v>529</v>
      </c>
    </row>
    <row r="15" spans="1:4" x14ac:dyDescent="0.2">
      <c r="A15" s="20">
        <v>11</v>
      </c>
      <c r="B15" s="15" t="s">
        <v>530</v>
      </c>
      <c r="C15" s="12"/>
      <c r="D15" s="12"/>
    </row>
    <row r="16" spans="1:4" x14ac:dyDescent="0.2">
      <c r="A16" s="21">
        <v>12</v>
      </c>
      <c r="B16" s="1" t="s">
        <v>531</v>
      </c>
    </row>
    <row r="17" spans="1:4" x14ac:dyDescent="0.2">
      <c r="A17" s="20">
        <v>13</v>
      </c>
      <c r="B17" s="15" t="s">
        <v>532</v>
      </c>
      <c r="C17" s="12"/>
      <c r="D17" s="12"/>
    </row>
    <row r="18" spans="1:4" x14ac:dyDescent="0.2">
      <c r="A18" s="20">
        <v>14</v>
      </c>
      <c r="B18" s="15" t="s">
        <v>533</v>
      </c>
      <c r="C18" s="12"/>
      <c r="D18" s="12"/>
    </row>
    <row r="19" spans="1:4" x14ac:dyDescent="0.2">
      <c r="A19" s="21">
        <v>15</v>
      </c>
      <c r="B19" s="1" t="s">
        <v>534</v>
      </c>
    </row>
    <row r="20" spans="1:4" x14ac:dyDescent="0.2">
      <c r="A20" s="20">
        <v>16</v>
      </c>
      <c r="B20" s="15" t="s">
        <v>535</v>
      </c>
      <c r="C20" s="12"/>
      <c r="D20" s="12"/>
    </row>
    <row r="21" spans="1:4" x14ac:dyDescent="0.2">
      <c r="A21" s="21">
        <v>17</v>
      </c>
      <c r="B21" s="1" t="s">
        <v>536</v>
      </c>
    </row>
    <row r="22" spans="1:4" x14ac:dyDescent="0.2">
      <c r="A22" s="20">
        <v>18</v>
      </c>
      <c r="B22" s="15" t="s">
        <v>537</v>
      </c>
      <c r="C22" s="12"/>
      <c r="D22" s="12"/>
    </row>
    <row r="23" spans="1:4" x14ac:dyDescent="0.2">
      <c r="A23" s="20"/>
      <c r="B23" s="12"/>
      <c r="C23" s="15" t="s">
        <v>538</v>
      </c>
      <c r="D23" s="15" t="s">
        <v>539</v>
      </c>
    </row>
    <row r="24" spans="1:4" x14ac:dyDescent="0.2">
      <c r="A24" s="20"/>
      <c r="B24" s="12"/>
      <c r="C24" s="15" t="s">
        <v>540</v>
      </c>
      <c r="D24" s="15" t="s">
        <v>541</v>
      </c>
    </row>
    <row r="25" spans="1:4" x14ac:dyDescent="0.2">
      <c r="A25" s="21">
        <v>19</v>
      </c>
      <c r="B25" s="1" t="s">
        <v>542</v>
      </c>
    </row>
    <row r="26" spans="1:4" x14ac:dyDescent="0.2">
      <c r="A26" s="20">
        <v>20</v>
      </c>
      <c r="B26" s="15" t="s">
        <v>543</v>
      </c>
      <c r="C26" s="12"/>
      <c r="D26" s="12"/>
    </row>
    <row r="27" spans="1:4" x14ac:dyDescent="0.2">
      <c r="A27" s="20"/>
      <c r="B27" s="12"/>
      <c r="C27" s="15" t="s">
        <v>538</v>
      </c>
      <c r="D27" s="15" t="s">
        <v>544</v>
      </c>
    </row>
    <row r="28" spans="1:4" x14ac:dyDescent="0.2">
      <c r="A28" s="20"/>
      <c r="B28" s="12"/>
      <c r="C28" s="15" t="s">
        <v>540</v>
      </c>
      <c r="D28" s="15" t="s">
        <v>545</v>
      </c>
    </row>
    <row r="29" spans="1:4" x14ac:dyDescent="0.2">
      <c r="A29" s="21">
        <v>21</v>
      </c>
      <c r="B29" s="1" t="s">
        <v>546</v>
      </c>
    </row>
    <row r="30" spans="1:4" x14ac:dyDescent="0.2">
      <c r="A30" s="20">
        <v>22</v>
      </c>
      <c r="B30" s="15" t="s">
        <v>547</v>
      </c>
      <c r="C30" s="12"/>
      <c r="D30" s="12"/>
    </row>
    <row r="31" spans="1:4" x14ac:dyDescent="0.2">
      <c r="A31" s="21">
        <v>23</v>
      </c>
      <c r="B31" s="1" t="s">
        <v>548</v>
      </c>
    </row>
    <row r="32" spans="1:4" x14ac:dyDescent="0.2">
      <c r="A32" s="20">
        <v>24</v>
      </c>
      <c r="B32" s="15" t="s">
        <v>549</v>
      </c>
      <c r="C32" s="12"/>
      <c r="D32" s="12"/>
    </row>
    <row r="33" spans="1:18" x14ac:dyDescent="0.2">
      <c r="A33" s="20"/>
      <c r="B33" s="15" t="s">
        <v>550</v>
      </c>
      <c r="C33" s="12"/>
      <c r="D33" s="12"/>
    </row>
    <row r="34" spans="1:18" ht="25.5" x14ac:dyDescent="0.2">
      <c r="A34" s="20"/>
      <c r="B34" s="22" t="s">
        <v>551</v>
      </c>
      <c r="C34" s="15" t="s">
        <v>552</v>
      </c>
      <c r="D34" s="23" t="s">
        <v>458</v>
      </c>
    </row>
    <row r="35" spans="1:18" ht="38.25" x14ac:dyDescent="0.2">
      <c r="A35" s="20"/>
      <c r="B35" s="22" t="s">
        <v>551</v>
      </c>
      <c r="C35" s="15" t="s">
        <v>553</v>
      </c>
      <c r="D35" s="23" t="s">
        <v>461</v>
      </c>
    </row>
    <row r="36" spans="1:18" ht="25.5" x14ac:dyDescent="0.2">
      <c r="A36" s="20"/>
      <c r="B36" s="22" t="s">
        <v>62</v>
      </c>
      <c r="C36" s="15" t="s">
        <v>554</v>
      </c>
      <c r="D36" s="23" t="s">
        <v>460</v>
      </c>
    </row>
    <row r="37" spans="1:18" x14ac:dyDescent="0.2">
      <c r="A37" s="20"/>
      <c r="B37" s="25" t="s">
        <v>555</v>
      </c>
      <c r="C37" s="15"/>
      <c r="D37" s="23"/>
    </row>
    <row r="38" spans="1:18" x14ac:dyDescent="0.2">
      <c r="A38" s="21">
        <v>25</v>
      </c>
      <c r="B38" s="24" t="s">
        <v>556</v>
      </c>
    </row>
    <row r="39" spans="1:18" x14ac:dyDescent="0.2">
      <c r="A39" s="20">
        <v>26</v>
      </c>
      <c r="B39" s="25" t="s">
        <v>557</v>
      </c>
      <c r="C39" s="12"/>
      <c r="D39" s="12"/>
      <c r="E39" s="12"/>
      <c r="F39" s="12"/>
      <c r="G39" s="12"/>
      <c r="H39" s="12"/>
      <c r="I39" s="12"/>
      <c r="J39" s="12"/>
      <c r="K39" s="12"/>
      <c r="L39" s="12"/>
      <c r="M39" s="12"/>
      <c r="N39" s="12"/>
      <c r="O39" s="12"/>
      <c r="P39" s="12"/>
      <c r="Q39" s="12"/>
      <c r="R39" s="12"/>
    </row>
    <row r="40" spans="1:18" x14ac:dyDescent="0.2">
      <c r="A40" s="15" t="s">
        <v>558</v>
      </c>
      <c r="B40" s="12"/>
      <c r="C40" s="12"/>
      <c r="D40" s="12"/>
      <c r="E40" s="12"/>
      <c r="F40" s="12"/>
      <c r="G40" s="12"/>
      <c r="H40" s="12"/>
      <c r="I40" s="12"/>
      <c r="J40" s="12"/>
      <c r="K40" s="12"/>
      <c r="L40" s="12"/>
      <c r="M40" s="12"/>
      <c r="N40" s="12"/>
      <c r="O40" s="12"/>
      <c r="P40" s="12"/>
      <c r="Q40" s="12"/>
      <c r="R40" s="12"/>
    </row>
    <row r="41" spans="1:18" x14ac:dyDescent="0.2">
      <c r="A41" s="12" t="s">
        <v>2</v>
      </c>
      <c r="B41" s="12" t="s">
        <v>559</v>
      </c>
      <c r="C41" s="12"/>
      <c r="D41" s="12" t="s">
        <v>4</v>
      </c>
      <c r="E41" s="12" t="s">
        <v>9</v>
      </c>
      <c r="F41" s="12" t="s">
        <v>560</v>
      </c>
      <c r="G41" s="12" t="s">
        <v>561</v>
      </c>
      <c r="H41" s="12" t="s">
        <v>7</v>
      </c>
      <c r="I41" s="12" t="s">
        <v>562</v>
      </c>
      <c r="J41" s="12" t="s">
        <v>5</v>
      </c>
      <c r="K41" s="12" t="s">
        <v>563</v>
      </c>
      <c r="L41" s="12" t="s">
        <v>564</v>
      </c>
      <c r="M41" s="12" t="s">
        <v>11</v>
      </c>
      <c r="N41" s="12" t="s">
        <v>565</v>
      </c>
      <c r="O41" s="12" t="s">
        <v>8</v>
      </c>
      <c r="P41" s="12"/>
      <c r="Q41" s="12"/>
      <c r="R41" s="12"/>
    </row>
    <row r="42" spans="1:18" x14ac:dyDescent="0.2">
      <c r="A42" s="21">
        <v>27</v>
      </c>
      <c r="B42" s="24" t="s">
        <v>566</v>
      </c>
    </row>
    <row r="43" spans="1:18" x14ac:dyDescent="0.2">
      <c r="B43" s="26"/>
    </row>
    <row r="44" spans="1:18" x14ac:dyDescent="0.2">
      <c r="B44" s="26"/>
    </row>
    <row r="45" spans="1:18" x14ac:dyDescent="0.2">
      <c r="B45" s="26"/>
    </row>
    <row r="46" spans="1:18" x14ac:dyDescent="0.2">
      <c r="B46" s="26"/>
    </row>
    <row r="47" spans="1:18" x14ac:dyDescent="0.2">
      <c r="B47" s="26"/>
    </row>
    <row r="48" spans="1:18" x14ac:dyDescent="0.2">
      <c r="B48" s="26"/>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52259c24-a4a1-4dbf-800e-0b2b1f49def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8DF983F16EF74CAA763290F78071BE" ma:contentTypeVersion="8" ma:contentTypeDescription="Create a new document." ma:contentTypeScope="" ma:versionID="08a7b4e65e19413e654a9851b232240f">
  <xsd:schema xmlns:xsd="http://www.w3.org/2001/XMLSchema" xmlns:xs="http://www.w3.org/2001/XMLSchema" xmlns:p="http://schemas.microsoft.com/office/2006/metadata/properties" xmlns:ns3="52259c24-a4a1-4dbf-800e-0b2b1f49def4" xmlns:ns4="9993c8b7-2342-4b81-b669-5c5e5d497af9" targetNamespace="http://schemas.microsoft.com/office/2006/metadata/properties" ma:root="true" ma:fieldsID="b121759fa9571f5d9abd874704149488" ns3:_="" ns4:_="">
    <xsd:import namespace="52259c24-a4a1-4dbf-800e-0b2b1f49def4"/>
    <xsd:import namespace="9993c8b7-2342-4b81-b669-5c5e5d497af9"/>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259c24-a4a1-4dbf-800e-0b2b1f49de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993c8b7-2342-4b81-b669-5c5e5d497af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A61D25-BCD8-4347-9F22-B3984960C58D}">
  <ds:schemaRefs>
    <ds:schemaRef ds:uri="http://schemas.microsoft.com/sharepoint/v3/contenttype/forms"/>
  </ds:schemaRefs>
</ds:datastoreItem>
</file>

<file path=customXml/itemProps2.xml><?xml version="1.0" encoding="utf-8"?>
<ds:datastoreItem xmlns:ds="http://schemas.openxmlformats.org/officeDocument/2006/customXml" ds:itemID="{1C04071D-A7F4-42DB-A14F-C3D571A765EA}">
  <ds:schemaRefs>
    <ds:schemaRef ds:uri="http://schemas.microsoft.com/office/2006/metadata/properties"/>
    <ds:schemaRef ds:uri="http://schemas.microsoft.com/office/infopath/2007/PartnerControls"/>
    <ds:schemaRef ds:uri="52259c24-a4a1-4dbf-800e-0b2b1f49def4"/>
  </ds:schemaRefs>
</ds:datastoreItem>
</file>

<file path=customXml/itemProps3.xml><?xml version="1.0" encoding="utf-8"?>
<ds:datastoreItem xmlns:ds="http://schemas.openxmlformats.org/officeDocument/2006/customXml" ds:itemID="{4B406384-4BCA-47A9-A1DA-09CD8468E6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259c24-a4a1-4dbf-800e-0b2b1f49def4"/>
    <ds:schemaRef ds:uri="9993c8b7-2342-4b81-b669-5c5e5d497a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Mortgage Package</vt:lpstr>
      <vt:lpstr>Sheet1</vt:lpstr>
      <vt:lpstr>Existing Customers</vt:lpstr>
      <vt:lpstr>webcsv</vt:lpstr>
      <vt:lpstr>ps csv</vt:lpstr>
      <vt:lpstr>broker csv</vt:lpstr>
      <vt:lpstr>'Existing Customers'!Print_Area</vt:lpstr>
      <vt:lpstr>'Mortgage Package'!Print_Area</vt:lpstr>
    </vt:vector>
  </TitlesOfParts>
  <Manager/>
  <Company>The Royal Bank of Scotland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verspoj</dc:creator>
  <cp:keywords/>
  <dc:description/>
  <cp:lastModifiedBy>David Andrews</cp:lastModifiedBy>
  <cp:revision/>
  <dcterms:created xsi:type="dcterms:W3CDTF">2005-12-20T13:18:44Z</dcterms:created>
  <dcterms:modified xsi:type="dcterms:W3CDTF">2026-08-06T10:13:27Z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230be3ce-1dda-42b6-8295-d75f487b0910_Enabled">
    <vt:lpwstr>true</vt:lpwstr>
  </property>
  <property fmtid="{D5CDD505-2E9C-101B-9397-08002B2CF9AE}" pid="4" name="MSIP_Label_230be3ce-1dda-42b6-8295-d75f487b0910_SetDate">
    <vt:lpwstr>2023-07-15T04:34:12Z</vt:lpwstr>
  </property>
  <property fmtid="{D5CDD505-2E9C-101B-9397-08002B2CF9AE}" pid="5" name="MSIP_Label_230be3ce-1dda-42b6-8295-d75f487b0910_Method">
    <vt:lpwstr>Privileged</vt:lpwstr>
  </property>
  <property fmtid="{D5CDD505-2E9C-101B-9397-08002B2CF9AE}" pid="6" name="MSIP_Label_230be3ce-1dda-42b6-8295-d75f487b0910_Name">
    <vt:lpwstr>Amber - GDPR</vt:lpwstr>
  </property>
  <property fmtid="{D5CDD505-2E9C-101B-9397-08002B2CF9AE}" pid="7" name="MSIP_Label_230be3ce-1dda-42b6-8295-d75f487b0910_SiteId">
    <vt:lpwstr>c2ba4bf2-0cff-48c6-b18c-d2361e254432</vt:lpwstr>
  </property>
  <property fmtid="{D5CDD505-2E9C-101B-9397-08002B2CF9AE}" pid="8" name="MSIP_Label_230be3ce-1dda-42b6-8295-d75f487b0910_ActionId">
    <vt:lpwstr>c55d08cb-0bb4-4d5e-a815-fa3cab9b11ea</vt:lpwstr>
  </property>
  <property fmtid="{D5CDD505-2E9C-101B-9397-08002B2CF9AE}" pid="9" name="MSIP_Label_230be3ce-1dda-42b6-8295-d75f487b0910_ContentBits">
    <vt:lpwstr>0</vt:lpwstr>
  </property>
  <property fmtid="{D5CDD505-2E9C-101B-9397-08002B2CF9AE}" pid="10" name="ContentTypeId">
    <vt:lpwstr>0x010100B68DF983F16EF74CAA763290F78071BE</vt:lpwstr>
  </property>
</Properties>
</file>